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naZ\Desktop\Seniūnija\"/>
    </mc:Choice>
  </mc:AlternateContent>
  <bookViews>
    <workbookView xWindow="0" yWindow="0" windowWidth="19200" windowHeight="12885" activeTab="1"/>
  </bookViews>
  <sheets>
    <sheet name="Lapas1" sheetId="2" r:id="rId1"/>
    <sheet name="Planas" sheetId="1" r:id="rId2"/>
    <sheet name="Lapas2"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G27" i="1"/>
  <c r="H24" i="1"/>
  <c r="H22" i="1"/>
  <c r="H21" i="1"/>
  <c r="H19" i="1"/>
  <c r="H18" i="1"/>
  <c r="H17" i="1"/>
  <c r="H14" i="1"/>
  <c r="H13" i="1"/>
  <c r="H12" i="1"/>
</calcChain>
</file>

<file path=xl/sharedStrings.xml><?xml version="1.0" encoding="utf-8"?>
<sst xmlns="http://schemas.openxmlformats.org/spreadsheetml/2006/main" count="89" uniqueCount="76">
  <si>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</si>
  <si>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</si>
  <si>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</si>
  <si>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</si>
  <si>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</si>
  <si>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</si>
  <si>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</si>
  <si>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</si>
  <si>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</si>
  <si>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</si>
  <si>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</si>
  <si>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</si>
  <si>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</si>
  <si>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</si>
  <si>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</si>
  <si>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</si>
  <si>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</si>
  <si>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</si>
  <si>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</si>
  <si>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</si>
  <si>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</si>
  <si>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</si>
  <si>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</si>
  <si>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</si>
  <si>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</si>
  <si>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</si>
  <si>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</si>
  <si>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</si>
  <si>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</si>
  <si>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</si>
  <si>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</si>
  <si>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</si>
  <si>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</si>
  <si>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</si>
  <si>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</si>
  <si>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</si>
  <si>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</si>
  <si>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</si>
  <si>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</si>
  <si>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</si>
  <si>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</si>
  <si>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</si>
  <si>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</si>
  <si>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</si>
  <si>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</si>
  <si>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</si>
  <si>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</si>
  <si>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Prižiūrimų  kelių su žvyro darnga ilgis km.</t>
  </si>
  <si>
    <t>Aikštelių valymo plotas kv.m. prižiūrimų kapinių plotas -ha     prižiūrimų žaliųjų plotų dydis ha</t>
  </si>
  <si>
    <t>visuomenei naudingus darbus atliekančių asmenų sk.</t>
  </si>
  <si>
    <t>asm.</t>
  </si>
  <si>
    <t>km</t>
  </si>
  <si>
    <t>Gyvenviečių viešųjų erdvių, istorijos ir kultūros paveldo, kapinių, vandens telkinių pakrančių , šaligatvių ir vietinės reikšmės kelių pakraščių  priežiūros darbai</t>
  </si>
  <si>
    <t>Seniūnijo gatvių el. tinklų bei gatvių apšvietimo, kapinių, viešųjų tualetų,  priežiūra, smulkaus lauko inventoriaus( suolų, skelbimų lentų, šiukšliadėžių) remontas.</t>
  </si>
  <si>
    <t xml:space="preserve">kv. m.                                                      ha       </t>
  </si>
  <si>
    <t xml:space="preserve">RASEINIŲ RAJONO SAVIVALDYBĖS ADMINISTRACIJOS RASEINIŲ SENIŪNIJOS 2021 METŲ VEIKLOS PLANO VYKDYMO ATASKAITA
</t>
  </si>
  <si>
    <t>I. INFORMACIJA APIE 2021 METŲ SENIŪNIJOS VEIKLĄ</t>
  </si>
  <si>
    <t>Pasveikintų  jubiliatų, konkursų, varžybų dalyvių, seniūnijos svečių</t>
  </si>
  <si>
    <t>RRSA Raseinių seniūnija 288627410</t>
  </si>
  <si>
    <t>Rolandas Klusas</t>
  </si>
  <si>
    <t>RRSA Raseinių seniūnija  288627410</t>
  </si>
  <si>
    <t xml:space="preserve">Gatvių el. tinklų ilgis km.                   Gatvių apšvietimo  vnt.       </t>
  </si>
  <si>
    <t xml:space="preserve">                 km                   vnt.                            </t>
  </si>
  <si>
    <t xml:space="preserve">                                              20.575                                 258                                   </t>
  </si>
  <si>
    <t xml:space="preserve">                               20,575                      258                          </t>
  </si>
  <si>
    <t>RRSA Raseinių seniūnija. 288627410</t>
  </si>
  <si>
    <t xml:space="preserve"> Vietinės reikšmės kelių ir gatvių su žvyro danga  priežiūra ir remontas </t>
  </si>
  <si>
    <t>Visuomenei naudingą veiklą atliekančių asmenų aprū-pinimas darbui reikalingomis priemonėmis, kuro išlaidų, susijusių su visuomenei naudingos veiklos orga-nizavimu, dengimas</t>
  </si>
  <si>
    <t xml:space="preserve">  Jubiliatų pasveikinimui, svečių sutikimui atstovavimas Raseinių seniūniją įvairių renginių metu</t>
  </si>
  <si>
    <t>2021 m. išlaidos</t>
  </si>
  <si>
    <t>2021 m.</t>
  </si>
  <si>
    <r>
      <t xml:space="preserve">    8065                                                                                             2 ,32                              14,78</t>
    </r>
    <r>
      <rPr>
        <sz val="8"/>
        <color rgb="FFFF0000"/>
        <rFont val="Times New Roman"/>
        <family val="1"/>
        <charset val="186"/>
      </rPr>
      <t xml:space="preserve">    </t>
    </r>
    <r>
      <rPr>
        <sz val="8"/>
        <rFont val="Times New Roman"/>
        <family val="1"/>
      </rPr>
      <t xml:space="preserve">                                            </t>
    </r>
  </si>
  <si>
    <t>8065                                                                      2,32                                   14,78</t>
  </si>
  <si>
    <t>Dėl Covid 19 pandemijos ir karantino paskelbimo  sirgimo.Įvykdyta tik 50 %</t>
  </si>
  <si>
    <t>34</t>
  </si>
  <si>
    <r>
      <rPr>
        <sz val="10"/>
        <color rgb="FFFF0000"/>
        <rFont val="Times New Roman"/>
        <family val="1"/>
        <charset val="186"/>
      </rPr>
      <t xml:space="preserve">        </t>
    </r>
    <r>
      <rPr>
        <sz val="10"/>
        <color theme="1"/>
        <rFont val="Times New Roman"/>
        <family val="1"/>
        <charset val="186"/>
      </rPr>
      <t>Raseinių seniūnija yra Raseinių rajono savivaldybės administracijos filialas, kurios plotas 147,82  kv. km.</t>
    </r>
    <r>
      <rPr>
        <sz val="10"/>
        <color rgb="FFFF0000"/>
        <rFont val="Times New Roman"/>
        <family val="1"/>
        <charset val="186"/>
      </rPr>
      <t xml:space="preserve"> </t>
    </r>
    <r>
      <rPr>
        <sz val="10"/>
        <color theme="1"/>
        <rFont val="Times New Roman"/>
        <family val="1"/>
        <charset val="186"/>
      </rPr>
      <t>Seniūnijoje  yra  52 kaimai,  suskirstyti į 8  seniūnaitijas: Alėjų, Arškainių,</t>
    </r>
    <r>
      <rPr>
        <sz val="10"/>
        <color rgb="FFFF0000"/>
        <rFont val="Times New Roman"/>
        <family val="1"/>
        <charset val="186"/>
      </rPr>
      <t xml:space="preserve"> </t>
    </r>
    <r>
      <rPr>
        <sz val="10"/>
        <color theme="1"/>
        <rFont val="Times New Roman"/>
        <family val="1"/>
        <charset val="186"/>
      </rPr>
      <t>Gabšių, Gruzdiškės, Lenkelių, Norgėlų, Ramonų, Šarkių.</t>
    </r>
    <r>
      <rPr>
        <sz val="10"/>
        <color rgb="FFFF0000"/>
        <rFont val="Times New Roman"/>
        <family val="1"/>
        <charset val="186"/>
      </rPr>
      <t xml:space="preserve"> </t>
    </r>
    <r>
      <rPr>
        <sz val="10"/>
        <color theme="1"/>
        <rFont val="Times New Roman"/>
        <family val="1"/>
        <charset val="186"/>
      </rPr>
      <t xml:space="preserve">Veikia 8 visuomeninės organizacijos: </t>
    </r>
    <r>
      <rPr>
        <sz val="10"/>
        <color rgb="FFFF0000"/>
        <rFont val="Times New Roman"/>
        <family val="1"/>
        <charset val="186"/>
      </rPr>
      <t xml:space="preserve"> </t>
    </r>
    <r>
      <rPr>
        <sz val="10"/>
        <rFont val="Times New Roman"/>
        <family val="1"/>
        <charset val="186"/>
      </rPr>
      <t>Alėjų , Gabšių, Gintaro  Lenkelių, Mirklių  Norgėlų, Ramonų kaimo bendruomės ir kaimų bendruomenė „Gruzdiškė“. Jos organizuoja įvairius renginius, rašo projektus, dalyvauja įvairiuose programose. VĮ Lietuvos automobilių kelių direkcijos tradiciniame saugaus eismo konkurse „Eismo saugumas bendruomenėse 2020-2021 m. “ iš 126 bendruomenių  prizines vietas užėmė Ramonų ir Mirklių kaimo bendruomenės.</t>
    </r>
    <r>
      <rPr>
        <sz val="10"/>
        <color rgb="FFFF0000"/>
        <rFont val="Times New Roman"/>
        <family val="1"/>
        <charset val="186"/>
      </rPr>
      <t xml:space="preserve">
       </t>
    </r>
    <r>
      <rPr>
        <sz val="10"/>
        <color theme="1"/>
        <rFont val="Times New Roman"/>
        <family val="1"/>
        <charset val="186"/>
      </rPr>
      <t>Raseinių seniūnijoje 2021 metų sausio 1 d. gyveno</t>
    </r>
    <r>
      <rPr>
        <sz val="10"/>
        <color rgb="FFFF0000"/>
        <rFont val="Times New Roman"/>
        <family val="1"/>
        <charset val="186"/>
      </rPr>
      <t xml:space="preserve"> </t>
    </r>
    <r>
      <rPr>
        <sz val="10"/>
        <color theme="1"/>
        <rFont val="Times New Roman"/>
        <family val="1"/>
        <charset val="186"/>
      </rPr>
      <t xml:space="preserve">3096 gyventojai, o metų pabaigoje 3070. </t>
    </r>
    <r>
      <rPr>
        <sz val="10"/>
        <color rgb="FFFF0000"/>
        <rFont val="Times New Roman"/>
        <family val="1"/>
        <charset val="186"/>
      </rPr>
      <t xml:space="preserve"> </t>
    </r>
    <r>
      <rPr>
        <sz val="10"/>
        <rFont val="Times New Roman"/>
        <family val="1"/>
        <charset val="186"/>
      </rPr>
      <t>1752 gyventojai yra nuo 25 iki 65 metų. Nuo 7 iki 25 metų seniūnijoje  gyvena 583</t>
    </r>
    <r>
      <rPr>
        <sz val="10"/>
        <color rgb="FFFF0000"/>
        <rFont val="Times New Roman"/>
        <family val="1"/>
        <charset val="186"/>
      </rPr>
      <t xml:space="preserve"> </t>
    </r>
    <r>
      <rPr>
        <sz val="10"/>
        <rFont val="Times New Roman"/>
        <family val="1"/>
        <charset val="186"/>
      </rPr>
      <t>gyventojai</t>
    </r>
    <r>
      <rPr>
        <sz val="10"/>
        <color rgb="FFFF0000"/>
        <rFont val="Times New Roman"/>
        <family val="1"/>
        <charset val="186"/>
      </rPr>
      <t xml:space="preserve">. </t>
    </r>
    <r>
      <rPr>
        <sz val="10"/>
        <rFont val="Times New Roman"/>
        <family val="1"/>
        <charset val="186"/>
      </rPr>
      <t>Beveik tiek pat 570 gyventojai yra vyresni nei 65 metai. Seniūnijoje registruoas 151 bedarbis, kas sudaro 8% darbingo amžiaus gyventojų.</t>
    </r>
    <r>
      <rPr>
        <sz val="10"/>
        <color rgb="FFFF0000"/>
        <rFont val="Times New Roman"/>
        <family val="1"/>
        <charset val="186"/>
      </rPr>
      <t xml:space="preserve">
        </t>
    </r>
    <r>
      <rPr>
        <sz val="10"/>
        <color theme="1"/>
        <rFont val="Times New Roman"/>
        <family val="1"/>
        <charset val="186"/>
      </rPr>
      <t>2021 metais Raseinių rajono savivaldybės administracijos Raseinių seniūnijos veiklos programai įgyvendinti skirta 67 652 Eur.</t>
    </r>
    <r>
      <rPr>
        <sz val="10"/>
        <rFont val="Times New Roman"/>
        <family val="1"/>
        <charset val="186"/>
      </rPr>
      <t xml:space="preserve"> Raseinių seniūnija prižiūri 92,58 km. kelių su žvyro danga. Keliai buvo greideriuojami ir žvyruojami. Jų taisymui panaudota</t>
    </r>
    <r>
      <rPr>
        <sz val="10"/>
        <color rgb="FFFF0000"/>
        <rFont val="Times New Roman"/>
        <family val="1"/>
        <charset val="186"/>
      </rPr>
      <t xml:space="preserve">  </t>
    </r>
    <r>
      <rPr>
        <sz val="10"/>
        <rFont val="Times New Roman"/>
        <family val="1"/>
        <charset val="186"/>
      </rPr>
      <t>680  t žvyro, 170 t smėlio, 170  t smulkinto betono.</t>
    </r>
    <r>
      <rPr>
        <sz val="10"/>
        <color rgb="FFFF0000"/>
        <rFont val="Times New Roman"/>
        <family val="1"/>
        <charset val="186"/>
      </rPr>
      <t xml:space="preserve"> </t>
    </r>
    <r>
      <rPr>
        <sz val="10"/>
        <rFont val="Times New Roman"/>
        <family val="1"/>
        <charset val="186"/>
      </rPr>
      <t>Asfalto duobių taisymui  išleista 7 000 eurų. Duobės sutvarkytos Alėjų, Andrušaičių, Gabšių, Ginčaičių, Gruzdiškės, Norgėlų, Ramonų, Šarkių  kaimuose</t>
    </r>
    <r>
      <rPr>
        <sz val="10"/>
        <color rgb="FFFF0000"/>
        <rFont val="Times New Roman"/>
        <family val="1"/>
        <charset val="186"/>
      </rPr>
      <t xml:space="preserve">, </t>
    </r>
    <r>
      <rPr>
        <sz val="10"/>
        <rFont val="Times New Roman"/>
        <family val="1"/>
        <charset val="186"/>
      </rPr>
      <t xml:space="preserve">2021 m.  išasfaltuota Andrušaičių kaimo Bokšto gatvė iš Lietuvos kaimo plėtros 2014-2020 metų programos priemonės „ Pagrindinės paslaugos ir kaimų atnaujinimo kaimo vietovėse“ veiklos „Parama vietiniams keliams“  Išasfaltuota Ramonų kaimo Žibuoklių gatvė ir 55 m. Aušros gatvės atkarpa, jungianti asfaltuotas Bokšto ir Aušros gatves. Už dalį privačių lėšų ir dalį KPP lėšų išasfaltuota Smėliakalnio gatvės dalis Sukuriškių kaime. Sienaujamama  14,78 ha teritorija, pakelėse  kertami menkaverčiai krūmai , renkamos  šiukšlės, valomi šaligatviai, prižiūrima Lakštingalos poilsiavietė, prižiūrimos Alėjų I ir Alėjų II veikiančios kapinės. 2021 m.  įrengti nauji  metaliniai vartai Alėjų I kapinėse., vanduo atvestas į Alėjų II kapines. </t>
    </r>
    <r>
      <rPr>
        <sz val="10"/>
        <color rgb="FFFF0000"/>
        <rFont val="Times New Roman"/>
        <family val="1"/>
        <charset val="186"/>
      </rPr>
      <t xml:space="preserve">
     </t>
    </r>
    <r>
      <rPr>
        <sz val="10"/>
        <color theme="1"/>
        <rFont val="Times New Roman"/>
        <family val="1"/>
        <charset val="186"/>
      </rPr>
      <t xml:space="preserve"> Raseinių seniūnijoje  apšvietimo  linijų ilgis siekia 20,575 km. Šviečia 258 šviestuvai. </t>
    </r>
    <r>
      <rPr>
        <sz val="10"/>
        <rFont val="Times New Roman"/>
        <family val="1"/>
        <charset val="186"/>
      </rPr>
      <t>Atnaujinti</t>
    </r>
    <r>
      <rPr>
        <sz val="10"/>
        <color theme="1"/>
        <rFont val="Times New Roman"/>
        <family val="1"/>
        <charset val="186"/>
      </rPr>
      <t xml:space="preserve"> 38 </t>
    </r>
    <r>
      <rPr>
        <sz val="10"/>
        <rFont val="Times New Roman"/>
        <family val="1"/>
        <charset val="186"/>
      </rPr>
      <t>susidėvėję seniūnijoje gatvių šviestuvai</t>
    </r>
    <r>
      <rPr>
        <sz val="10"/>
        <color theme="1"/>
        <rFont val="Times New Roman"/>
        <family val="1"/>
        <charset val="186"/>
      </rPr>
      <t>, juos keičiant į LED šviestuvus ir papildomai įrengtas apšvietimas Sukuriškių kaimo Pašlaitės gatvės atkarpoje, kurioje sumontuota 15 šviestuvų.</t>
    </r>
    <r>
      <rPr>
        <sz val="10"/>
        <color rgb="FFFF0000"/>
        <rFont val="Times New Roman"/>
        <family val="1"/>
        <charset val="186"/>
      </rPr>
      <t xml:space="preserve"> 
       </t>
    </r>
    <r>
      <rPr>
        <sz val="10"/>
        <rFont val="Times New Roman"/>
        <family val="1"/>
        <charset val="186"/>
      </rPr>
      <t>2021 metais seniūnijoje  gauti ir užregistruoti 133 dokumentai ir gyventojų prašymai,</t>
    </r>
    <r>
      <rPr>
        <sz val="10"/>
        <color rgb="FFFF0000"/>
        <rFont val="Times New Roman"/>
        <family val="1"/>
        <charset val="186"/>
      </rPr>
      <t xml:space="preserve"> </t>
    </r>
    <r>
      <rPr>
        <sz val="10"/>
        <rFont val="Times New Roman"/>
        <family val="1"/>
        <charset val="186"/>
      </rPr>
      <t xml:space="preserve">neatlygintinai atlikti 87 notariniai veiksmai. Vykdant gyvenamosios vietos deklaravimo funkcijas atlikti 287 veiksmai:  133 atvykimo deklaracijos; 18 išvykimo deklaracijų, gautas 31 prašymai dėl gyvenamosios vietos deklaravimo duomenų taisymo, keitimo, išduotos 82 pažymos dėl gyvenamosios vietos, išduota 19 pažymų namų savininkams  apie gyvenamąją vietą, 4 gyventojai įrašyti į gyvenamosios vietos nedeklaravusių asmenų apskaitą. Parengtas 2022 metų dokumentacijos planas, suderintas su Kauno  regionio valstybiniu archyvu dokumentų, kurių saugojimo terminas pasibaigęs,  naikinimo aktas.2021 m. .vyko 3 seniūnaičių sueigos. Dviejose išplėstinėse seniūnaičių sueigose, buvo svarstyti gyventojų užimtumo, gatvių apšvietimo, kelių ir gatvių priežiūros, kultūrinių renginių organizavimo klausimai. </t>
    </r>
    <r>
      <rPr>
        <sz val="10"/>
        <color rgb="FFFF0000"/>
        <rFont val="Times New Roman"/>
        <family val="1"/>
        <charset val="186"/>
      </rPr>
      <t xml:space="preserve">        </t>
    </r>
    <r>
      <rPr>
        <sz val="12"/>
        <color rgb="FFFF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</si>
</sst>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21"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sz val="11"/>
      <name val="Times New Roman"/>
      <family val="1"/>
    </font>
    <font>
      <sz val="10"/>
      <name val="Times New Roman"/>
      <family val="1"/>
    </font>
    <font>
      <b/>
      <sz val="8"/>
      <name val="Times New Roman"/>
      <family val="1"/>
    </font>
    <font>
      <sz val="8"/>
      <name val="Calibri"/>
      <family val="2"/>
    </font>
    <font>
      <sz val="12"/>
      <color rgb="FFFF0000"/>
      <name val="Times New Roman"/>
      <family val="1"/>
      <charset val="186"/>
    </font>
    <font>
      <sz val="10"/>
      <color rgb="FFFF0000"/>
      <name val="Times New Roman"/>
      <family val="1"/>
      <charset val="186"/>
    </font>
    <font>
      <b/>
      <sz val="12"/>
      <color rgb="FFFF0000"/>
      <name val="Times New Roman"/>
      <family val="1"/>
      <charset val="186"/>
    </font>
    <font>
      <sz val="8"/>
      <color rgb="FFFF0000"/>
      <name val="Times New Roman"/>
      <family val="1"/>
    </font>
    <font>
      <b/>
      <sz val="8"/>
      <color rgb="FFFF0000"/>
      <name val="Times New Roman"/>
      <family val="1"/>
    </font>
    <font>
      <sz val="8"/>
      <color theme="1"/>
      <name val="Times New Roman"/>
      <family val="1"/>
    </font>
    <font>
      <sz val="8"/>
      <color rgb="FFFF0000"/>
      <name val="Times New Roman"/>
      <family val="1"/>
      <charset val="186"/>
    </font>
    <font>
      <b/>
      <sz val="8"/>
      <color theme="1"/>
      <name val="Times New Roman"/>
      <family val="1"/>
    </font>
    <font>
      <sz val="10"/>
      <color theme="1"/>
      <name val="Times New Roman"/>
      <family val="1"/>
      <charset val="186"/>
    </font>
    <font>
      <sz val="10"/>
      <name val="Times New Roman"/>
      <family val="1"/>
      <charset val="186"/>
    </font>
    <font>
      <sz val="8"/>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48">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pplyBorder="0"/>
  </cellStyleXfs>
  <cellXfs count="118">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5" fillId="0" borderId="18" xfId="0" applyNumberFormat="1" applyFont="1" applyFill="1" applyBorder="1" applyAlignment="1" applyProtection="1">
      <alignment vertical="top" wrapText="1" readingOrder="1"/>
      <protection locked="0"/>
    </xf>
    <xf numFmtId="0" fontId="4" fillId="0" borderId="3" xfId="0" applyNumberFormat="1" applyFont="1" applyFill="1" applyBorder="1" applyAlignment="1" applyProtection="1">
      <alignment horizontal="center" wrapText="1" readingOrder="1"/>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2" xfId="0" applyNumberFormat="1" applyFont="1" applyFill="1" applyBorder="1" applyAlignment="1" applyProtection="1">
      <alignment horizontal="center" wrapText="1" readingOrder="1"/>
    </xf>
    <xf numFmtId="0" fontId="4" fillId="0" borderId="1"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5" fillId="0" borderId="18" xfId="0" applyNumberFormat="1" applyFont="1" applyFill="1" applyBorder="1" applyAlignment="1" applyProtection="1">
      <alignment horizontal="center" vertical="top" wrapText="1" readingOrder="1"/>
      <protection locked="0"/>
    </xf>
    <xf numFmtId="0" fontId="5" fillId="0" borderId="18" xfId="0" applyNumberFormat="1" applyFont="1" applyFill="1" applyBorder="1" applyAlignment="1" applyProtection="1">
      <alignment horizontal="left" vertical="top" wrapText="1" readingOrder="1"/>
      <protection locked="0"/>
    </xf>
    <xf numFmtId="0" fontId="6" fillId="0" borderId="0" xfId="0" applyNumberFormat="1" applyFont="1" applyFill="1" applyAlignment="1" applyProtection="1">
      <alignment wrapText="1"/>
    </xf>
    <xf numFmtId="0" fontId="5" fillId="2" borderId="14" xfId="0" applyNumberFormat="1" applyFont="1" applyFill="1" applyBorder="1" applyAlignment="1" applyProtection="1">
      <alignment vertical="top" wrapText="1" readingOrder="1"/>
      <protection locked="0"/>
    </xf>
    <xf numFmtId="0" fontId="8" fillId="3" borderId="14" xfId="0" applyNumberFormat="1" applyFont="1" applyFill="1" applyBorder="1" applyAlignment="1" applyProtection="1">
      <alignment vertical="top" wrapText="1" readingOrder="1"/>
      <protection locked="0"/>
    </xf>
    <xf numFmtId="0" fontId="8" fillId="3" borderId="15" xfId="0" applyNumberFormat="1" applyFont="1" applyFill="1" applyBorder="1" applyAlignment="1" applyProtection="1">
      <alignment vertical="top" wrapText="1" readingOrder="1"/>
      <protection locked="0"/>
    </xf>
    <xf numFmtId="0" fontId="8" fillId="3" borderId="15" xfId="0" applyNumberFormat="1" applyFont="1" applyFill="1" applyBorder="1" applyAlignment="1" applyProtection="1">
      <alignment horizontal="left" vertical="top" wrapText="1" readingOrder="1"/>
      <protection locked="0"/>
    </xf>
    <xf numFmtId="164" fontId="8" fillId="3" borderId="15" xfId="0" applyNumberFormat="1" applyFont="1" applyFill="1" applyBorder="1" applyAlignment="1" applyProtection="1">
      <alignment horizontal="right" vertical="top" wrapText="1" readingOrder="1"/>
    </xf>
    <xf numFmtId="0" fontId="8" fillId="3" borderId="15" xfId="0" applyNumberFormat="1" applyFont="1" applyFill="1" applyBorder="1" applyAlignment="1" applyProtection="1">
      <alignment horizontal="center" vertical="top" wrapText="1" readingOrder="1"/>
      <protection locked="0"/>
    </xf>
    <xf numFmtId="0" fontId="8" fillId="3" borderId="15" xfId="0" applyNumberFormat="1" applyFont="1" applyFill="1" applyBorder="1" applyAlignment="1" applyProtection="1">
      <alignment horizontal="right" vertical="top" wrapText="1" readingOrder="1"/>
      <protection locked="0"/>
    </xf>
    <xf numFmtId="0" fontId="8" fillId="3" borderId="16" xfId="0" applyNumberFormat="1" applyFont="1" applyFill="1" applyBorder="1" applyAlignment="1" applyProtection="1">
      <alignment horizontal="right" vertical="top" wrapText="1" readingOrder="1"/>
      <protection locked="0"/>
    </xf>
    <xf numFmtId="0" fontId="5" fillId="4" borderId="14" xfId="0" applyNumberFormat="1" applyFont="1" applyFill="1" applyBorder="1" applyAlignment="1" applyProtection="1">
      <alignment vertical="top" wrapText="1" readingOrder="1"/>
      <protection locked="0"/>
    </xf>
    <xf numFmtId="0" fontId="5" fillId="4" borderId="15" xfId="0" applyNumberFormat="1" applyFont="1" applyFill="1" applyBorder="1" applyAlignment="1" applyProtection="1">
      <alignment vertical="top" wrapText="1" readingOrder="1"/>
      <protection locked="0"/>
    </xf>
    <xf numFmtId="0" fontId="5" fillId="4" borderId="15" xfId="0" applyNumberFormat="1" applyFont="1" applyFill="1" applyBorder="1" applyAlignment="1" applyProtection="1">
      <alignment horizontal="left" vertical="top" wrapText="1" readingOrder="1"/>
      <protection locked="0"/>
    </xf>
    <xf numFmtId="164" fontId="5" fillId="4" borderId="15" xfId="0" applyNumberFormat="1" applyFont="1" applyFill="1" applyBorder="1" applyAlignment="1" applyProtection="1">
      <alignment horizontal="right" vertical="top" wrapText="1" readingOrder="1"/>
    </xf>
    <xf numFmtId="0" fontId="5" fillId="4" borderId="15" xfId="0" applyNumberFormat="1" applyFont="1" applyFill="1" applyBorder="1" applyAlignment="1" applyProtection="1">
      <alignment horizontal="center" vertical="top" wrapText="1" readingOrder="1"/>
      <protection locked="0"/>
    </xf>
    <xf numFmtId="0" fontId="5" fillId="4" borderId="15" xfId="0" applyNumberFormat="1" applyFont="1" applyFill="1" applyBorder="1" applyAlignment="1" applyProtection="1">
      <alignment horizontal="right" vertical="top" wrapText="1" readingOrder="1"/>
      <protection locked="0"/>
    </xf>
    <xf numFmtId="0" fontId="5" fillId="4" borderId="16" xfId="0" applyNumberFormat="1" applyFont="1" applyFill="1" applyBorder="1" applyAlignment="1" applyProtection="1">
      <alignment horizontal="right" vertical="top" wrapText="1" readingOrder="1"/>
      <protection locked="0"/>
    </xf>
    <xf numFmtId="0" fontId="5" fillId="5" borderId="14" xfId="0" applyNumberFormat="1" applyFont="1" applyFill="1" applyBorder="1" applyAlignment="1" applyProtection="1">
      <alignment vertical="top" wrapText="1" readingOrder="1"/>
      <protection locked="0"/>
    </xf>
    <xf numFmtId="0" fontId="5" fillId="5" borderId="15" xfId="0" applyNumberFormat="1" applyFont="1" applyFill="1" applyBorder="1" applyAlignment="1" applyProtection="1">
      <alignment vertical="top" wrapText="1" readingOrder="1"/>
      <protection locked="0"/>
    </xf>
    <xf numFmtId="0" fontId="5" fillId="5" borderId="15" xfId="0" applyNumberFormat="1" applyFont="1" applyFill="1" applyBorder="1" applyAlignment="1" applyProtection="1">
      <alignment horizontal="left" vertical="top" wrapText="1" readingOrder="1"/>
      <protection locked="0"/>
    </xf>
    <xf numFmtId="164" fontId="5" fillId="5" borderId="15" xfId="0" applyNumberFormat="1" applyFont="1" applyFill="1" applyBorder="1" applyAlignment="1" applyProtection="1">
      <alignment horizontal="right" vertical="top" wrapText="1" readingOrder="1"/>
    </xf>
    <xf numFmtId="0" fontId="5" fillId="5" borderId="15" xfId="0" applyNumberFormat="1" applyFont="1" applyFill="1" applyBorder="1" applyAlignment="1" applyProtection="1">
      <alignment horizontal="center" vertical="top" wrapText="1" readingOrder="1"/>
      <protection locked="0"/>
    </xf>
    <xf numFmtId="0" fontId="5" fillId="5" borderId="15" xfId="0" applyNumberFormat="1" applyFont="1" applyFill="1" applyBorder="1" applyAlignment="1" applyProtection="1">
      <alignment horizontal="right" vertical="top" wrapText="1" readingOrder="1"/>
      <protection locked="0"/>
    </xf>
    <xf numFmtId="0" fontId="5" fillId="5" borderId="16" xfId="0" applyNumberFormat="1" applyFont="1" applyFill="1" applyBorder="1" applyAlignment="1" applyProtection="1">
      <alignment horizontal="right" vertical="top" wrapText="1" readingOrder="1"/>
      <protection locked="0"/>
    </xf>
    <xf numFmtId="0" fontId="5" fillId="0" borderId="17" xfId="0" applyNumberFormat="1" applyFont="1" applyFill="1" applyBorder="1" applyAlignment="1" applyProtection="1">
      <alignment vertical="top" wrapText="1" readingOrder="1"/>
      <protection locked="0"/>
    </xf>
    <xf numFmtId="164" fontId="5" fillId="0" borderId="18" xfId="0" applyNumberFormat="1" applyFont="1" applyFill="1" applyBorder="1" applyAlignment="1" applyProtection="1">
      <alignment horizontal="right" vertical="top" wrapText="1" readingOrder="1"/>
      <protection locked="0"/>
    </xf>
    <xf numFmtId="0" fontId="5" fillId="2" borderId="23" xfId="0" applyNumberFormat="1" applyFont="1" applyFill="1" applyBorder="1" applyAlignment="1" applyProtection="1">
      <alignment horizontal="left" vertical="top" wrapText="1" readingOrder="1"/>
      <protection locked="0"/>
    </xf>
    <xf numFmtId="0" fontId="5" fillId="2" borderId="21" xfId="0" applyNumberFormat="1" applyFont="1" applyFill="1" applyBorder="1" applyAlignment="1" applyProtection="1">
      <alignment horizontal="left" vertical="top" wrapText="1" readingOrder="1"/>
      <protection locked="0"/>
    </xf>
    <xf numFmtId="0" fontId="5" fillId="2" borderId="22" xfId="0" applyNumberFormat="1" applyFont="1" applyFill="1" applyBorder="1" applyAlignment="1" applyProtection="1">
      <alignment horizontal="left" vertical="top" wrapText="1" readingOrder="1"/>
      <protection locked="0"/>
    </xf>
    <xf numFmtId="0" fontId="5" fillId="5" borderId="16" xfId="0" applyNumberFormat="1" applyFont="1" applyFill="1" applyBorder="1" applyAlignment="1" applyProtection="1">
      <alignment horizontal="left" vertical="top" wrapText="1" readingOrder="1"/>
      <protection locked="0"/>
    </xf>
    <xf numFmtId="0" fontId="5" fillId="4" borderId="16" xfId="0" applyNumberFormat="1" applyFont="1" applyFill="1" applyBorder="1" applyAlignment="1" applyProtection="1">
      <alignment horizontal="left" vertical="top" wrapText="1" readingOrder="1"/>
      <protection locked="0"/>
    </xf>
    <xf numFmtId="0" fontId="5" fillId="5" borderId="15" xfId="0" applyNumberFormat="1" applyFont="1" applyFill="1" applyBorder="1" applyAlignment="1" applyProtection="1">
      <alignment horizontal="right" vertical="top" wrapText="1" readingOrder="1"/>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8" fillId="0" borderId="20" xfId="0" applyNumberFormat="1" applyFont="1" applyFill="1" applyBorder="1" applyAlignment="1" applyProtection="1">
      <alignment horizontal="left" vertical="top" wrapText="1" readingOrder="1"/>
      <protection locked="0"/>
    </xf>
    <xf numFmtId="164" fontId="8" fillId="0" borderId="20"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horizontal="center" vertical="top" wrapText="1" readingOrder="1"/>
      <protection locked="0"/>
    </xf>
    <xf numFmtId="0" fontId="5" fillId="0" borderId="0" xfId="0" applyNumberFormat="1" applyFont="1" applyFill="1" applyAlignment="1" applyProtection="1">
      <alignment horizontal="right" vertical="top" wrapText="1" readingOrder="1"/>
      <protection locked="0"/>
    </xf>
    <xf numFmtId="164" fontId="5" fillId="0" borderId="0" xfId="0" applyNumberFormat="1" applyFont="1" applyFill="1" applyAlignment="1" applyProtection="1">
      <alignment horizontal="right" vertical="top" wrapText="1" readingOrder="1"/>
      <protection locked="0"/>
    </xf>
    <xf numFmtId="0" fontId="7" fillId="0" borderId="0" xfId="0" applyNumberFormat="1" applyFont="1" applyFill="1" applyAlignment="1" applyProtection="1">
      <alignment wrapText="1"/>
    </xf>
    <xf numFmtId="0" fontId="5" fillId="0" borderId="24" xfId="0" applyNumberFormat="1" applyFont="1" applyFill="1" applyBorder="1" applyAlignment="1" applyProtection="1">
      <alignment vertical="top" wrapText="1" readingOrder="1"/>
      <protection locked="0"/>
    </xf>
    <xf numFmtId="0" fontId="5" fillId="0" borderId="25" xfId="0" applyNumberFormat="1" applyFont="1" applyFill="1" applyBorder="1" applyAlignment="1" applyProtection="1">
      <alignment vertical="top" wrapText="1" readingOrder="1"/>
      <protection locked="0"/>
    </xf>
    <xf numFmtId="0" fontId="5" fillId="0" borderId="24" xfId="0" applyNumberFormat="1" applyFont="1" applyFill="1" applyBorder="1" applyAlignment="1" applyProtection="1">
      <alignment horizontal="left" vertical="top" wrapText="1" readingOrder="1"/>
      <protection locked="0"/>
    </xf>
    <xf numFmtId="0" fontId="5" fillId="0" borderId="24" xfId="0" applyNumberFormat="1" applyFont="1" applyFill="1" applyBorder="1" applyAlignment="1" applyProtection="1">
      <alignment horizontal="right" vertical="top" wrapText="1" readingOrder="1"/>
      <protection locked="0"/>
    </xf>
    <xf numFmtId="0" fontId="5" fillId="0" borderId="24" xfId="0" applyNumberFormat="1" applyFont="1" applyFill="1" applyBorder="1" applyAlignment="1" applyProtection="1">
      <alignment horizontal="center" vertical="top" wrapText="1" readingOrder="1"/>
      <protection locked="0"/>
    </xf>
    <xf numFmtId="0" fontId="5" fillId="0" borderId="27" xfId="0" applyNumberFormat="1" applyFont="1" applyFill="1" applyBorder="1" applyAlignment="1" applyProtection="1">
      <alignment horizontal="left" vertical="top" wrapText="1" readingOrder="1"/>
      <protection locked="0"/>
    </xf>
    <xf numFmtId="0" fontId="5" fillId="0" borderId="28" xfId="0" applyNumberFormat="1" applyFont="1" applyFill="1" applyBorder="1" applyAlignment="1" applyProtection="1">
      <alignment vertical="top" wrapText="1" readingOrder="1"/>
      <protection locked="0"/>
    </xf>
    <xf numFmtId="0" fontId="5" fillId="0" borderId="29" xfId="0" applyNumberFormat="1" applyFont="1" applyFill="1" applyBorder="1" applyAlignment="1" applyProtection="1">
      <alignment vertical="top" wrapText="1" readingOrder="1"/>
      <protection locked="0"/>
    </xf>
    <xf numFmtId="0" fontId="5" fillId="0" borderId="30" xfId="0" applyNumberFormat="1" applyFont="1" applyFill="1" applyBorder="1" applyAlignment="1" applyProtection="1">
      <alignment horizontal="left" vertical="top" wrapText="1" readingOrder="1"/>
      <protection locked="0"/>
    </xf>
    <xf numFmtId="0" fontId="5" fillId="0" borderId="31" xfId="0" applyNumberFormat="1" applyFont="1" applyFill="1" applyBorder="1" applyAlignment="1" applyProtection="1">
      <alignment horizontal="left" vertical="top" wrapText="1" readingOrder="1"/>
      <protection locked="0"/>
    </xf>
    <xf numFmtId="0" fontId="5" fillId="0" borderId="31" xfId="0" applyNumberFormat="1" applyFont="1" applyFill="1" applyBorder="1" applyAlignment="1" applyProtection="1">
      <alignment horizontal="right" vertical="top" wrapText="1" readingOrder="1"/>
      <protection locked="0"/>
    </xf>
    <xf numFmtId="0" fontId="5" fillId="0" borderId="32" xfId="0" applyNumberFormat="1" applyFont="1" applyFill="1" applyBorder="1" applyAlignment="1" applyProtection="1">
      <alignment horizontal="left" vertical="top" wrapText="1" readingOrder="1"/>
      <protection locked="0"/>
    </xf>
    <xf numFmtId="0" fontId="4" fillId="0" borderId="34" xfId="0" applyNumberFormat="1" applyFont="1" applyFill="1" applyBorder="1" applyAlignment="1" applyProtection="1">
      <alignment horizontal="center" wrapText="1" readingOrder="1"/>
    </xf>
    <xf numFmtId="0" fontId="4" fillId="0" borderId="35" xfId="0" applyNumberFormat="1" applyFont="1" applyFill="1" applyBorder="1" applyAlignment="1" applyProtection="1">
      <alignment horizontal="center" wrapText="1" readingOrder="1"/>
    </xf>
    <xf numFmtId="0" fontId="4" fillId="0" borderId="36" xfId="0" applyNumberFormat="1" applyFont="1" applyFill="1" applyBorder="1" applyAlignment="1" applyProtection="1">
      <alignment horizontal="center" wrapText="1" readingOrder="1"/>
    </xf>
    <xf numFmtId="0" fontId="5" fillId="2" borderId="37" xfId="0" applyNumberFormat="1" applyFont="1" applyFill="1" applyBorder="1" applyAlignment="1" applyProtection="1">
      <alignment horizontal="left" vertical="top" wrapText="1" readingOrder="1"/>
      <protection locked="0"/>
    </xf>
    <xf numFmtId="0" fontId="4" fillId="0" borderId="33" xfId="0" applyNumberFormat="1" applyFont="1" applyFill="1" applyBorder="1" applyAlignment="1" applyProtection="1">
      <alignment horizontal="center" wrapText="1" readingOrder="1"/>
    </xf>
    <xf numFmtId="0" fontId="5" fillId="2" borderId="38" xfId="0" applyNumberFormat="1" applyFont="1" applyFill="1" applyBorder="1" applyAlignment="1" applyProtection="1">
      <alignment vertical="top" wrapText="1" readingOrder="1"/>
      <protection locked="0"/>
    </xf>
    <xf numFmtId="0" fontId="5" fillId="2" borderId="39" xfId="0" applyNumberFormat="1" applyFont="1" applyFill="1" applyBorder="1" applyAlignment="1" applyProtection="1">
      <alignment horizontal="left" vertical="top" wrapText="1" readingOrder="1"/>
      <protection locked="0"/>
    </xf>
    <xf numFmtId="0" fontId="5" fillId="2" borderId="13" xfId="0" applyNumberFormat="1" applyFont="1" applyFill="1" applyBorder="1" applyAlignment="1" applyProtection="1">
      <alignment horizontal="left" vertical="top" wrapText="1" readingOrder="1"/>
      <protection locked="0"/>
    </xf>
    <xf numFmtId="0" fontId="4" fillId="0" borderId="40" xfId="0" applyNumberFormat="1" applyFont="1" applyFill="1" applyBorder="1" applyAlignment="1" applyProtection="1">
      <alignment horizontal="center" wrapText="1" readingOrder="1"/>
    </xf>
    <xf numFmtId="0" fontId="4" fillId="0" borderId="41" xfId="0" applyNumberFormat="1" applyFont="1" applyFill="1" applyBorder="1" applyAlignment="1" applyProtection="1">
      <alignment horizontal="center" wrapText="1" readingOrder="1"/>
    </xf>
    <xf numFmtId="0" fontId="4" fillId="0" borderId="42" xfId="0" applyNumberFormat="1" applyFont="1" applyFill="1" applyBorder="1" applyAlignment="1" applyProtection="1">
      <alignment horizontal="center" wrapText="1" readingOrder="1"/>
    </xf>
    <xf numFmtId="0" fontId="4" fillId="0" borderId="43" xfId="0" applyNumberFormat="1" applyFont="1" applyFill="1" applyBorder="1" applyAlignment="1" applyProtection="1">
      <alignment horizontal="center" wrapText="1" readingOrder="1"/>
    </xf>
    <xf numFmtId="0" fontId="4" fillId="0" borderId="44" xfId="0" applyNumberFormat="1" applyFont="1" applyFill="1" applyBorder="1" applyAlignment="1" applyProtection="1">
      <alignment horizontal="center" wrapText="1" readingOrder="1"/>
    </xf>
    <xf numFmtId="0" fontId="4" fillId="0" borderId="45" xfId="0" applyNumberFormat="1" applyFont="1" applyFill="1" applyBorder="1" applyAlignment="1" applyProtection="1">
      <alignment horizontal="center" wrapText="1" readingOrder="1"/>
    </xf>
    <xf numFmtId="0" fontId="4" fillId="0" borderId="46" xfId="0" applyNumberFormat="1" applyFont="1" applyFill="1" applyBorder="1" applyAlignment="1" applyProtection="1">
      <alignment horizontal="center" wrapText="1" readingOrder="1"/>
    </xf>
    <xf numFmtId="0" fontId="13" fillId="2" borderId="21" xfId="0" applyNumberFormat="1" applyFont="1" applyFill="1" applyBorder="1" applyAlignment="1" applyProtection="1">
      <alignment horizontal="left" vertical="top" wrapText="1" readingOrder="1"/>
      <protection locked="0"/>
    </xf>
    <xf numFmtId="0" fontId="14" fillId="3" borderId="15" xfId="0" applyNumberFormat="1" applyFont="1" applyFill="1" applyBorder="1" applyAlignment="1" applyProtection="1">
      <alignment vertical="top" wrapText="1" readingOrder="1"/>
      <protection locked="0"/>
    </xf>
    <xf numFmtId="0" fontId="14" fillId="3" borderId="15" xfId="0" applyNumberFormat="1" applyFont="1" applyFill="1" applyBorder="1" applyAlignment="1" applyProtection="1">
      <alignment horizontal="left" vertical="top" wrapText="1" readingOrder="1"/>
      <protection locked="0"/>
    </xf>
    <xf numFmtId="0" fontId="13" fillId="4" borderId="15" xfId="0" applyNumberFormat="1" applyFont="1" applyFill="1" applyBorder="1" applyAlignment="1" applyProtection="1">
      <alignment vertical="top" wrapText="1" readingOrder="1"/>
      <protection locked="0"/>
    </xf>
    <xf numFmtId="0" fontId="13" fillId="4" borderId="15" xfId="0" applyNumberFormat="1" applyFont="1" applyFill="1" applyBorder="1" applyAlignment="1" applyProtection="1">
      <alignment horizontal="left" vertical="top" wrapText="1" readingOrder="1"/>
      <protection locked="0"/>
    </xf>
    <xf numFmtId="0" fontId="13" fillId="5" borderId="15" xfId="0" applyNumberFormat="1" applyFont="1" applyFill="1" applyBorder="1" applyAlignment="1" applyProtection="1">
      <alignment vertical="top" wrapText="1" readingOrder="1"/>
      <protection locked="0"/>
    </xf>
    <xf numFmtId="0" fontId="13" fillId="5" borderId="15" xfId="0" applyNumberFormat="1" applyFont="1" applyFill="1" applyBorder="1" applyAlignment="1" applyProtection="1">
      <alignment horizontal="left" vertical="top" wrapText="1" readingOrder="1"/>
      <protection locked="0"/>
    </xf>
    <xf numFmtId="0" fontId="15" fillId="0" borderId="31" xfId="0" applyNumberFormat="1" applyFont="1" applyFill="1" applyBorder="1" applyAlignment="1" applyProtection="1">
      <alignment horizontal="right" vertical="top" wrapText="1" readingOrder="1"/>
      <protection locked="0"/>
    </xf>
    <xf numFmtId="0" fontId="15" fillId="0" borderId="24" xfId="0" applyNumberFormat="1" applyFont="1" applyFill="1" applyBorder="1" applyAlignment="1" applyProtection="1">
      <alignment horizontal="right" vertical="top" wrapText="1" readingOrder="1"/>
      <protection locked="0"/>
    </xf>
    <xf numFmtId="0" fontId="15" fillId="0" borderId="18" xfId="0" applyNumberFormat="1" applyFont="1" applyFill="1" applyBorder="1" applyAlignment="1" applyProtection="1">
      <alignment horizontal="left" vertical="top" wrapText="1" readingOrder="1"/>
      <protection locked="0"/>
    </xf>
    <xf numFmtId="164" fontId="15" fillId="0" borderId="18" xfId="0" applyNumberFormat="1" applyFont="1" applyFill="1" applyBorder="1" applyAlignment="1" applyProtection="1">
      <alignment horizontal="right" vertical="top" wrapText="1" readingOrder="1"/>
      <protection locked="0"/>
    </xf>
    <xf numFmtId="0" fontId="15" fillId="5" borderId="15" xfId="0" applyNumberFormat="1" applyFont="1" applyFill="1" applyBorder="1" applyAlignment="1" applyProtection="1">
      <alignment horizontal="left" vertical="top" wrapText="1" readingOrder="1"/>
      <protection locked="0"/>
    </xf>
    <xf numFmtId="164" fontId="17" fillId="3" borderId="15" xfId="0" applyNumberFormat="1" applyFont="1" applyFill="1" applyBorder="1" applyAlignment="1" applyProtection="1">
      <alignment horizontal="right" vertical="top" wrapText="1" readingOrder="1"/>
    </xf>
    <xf numFmtId="164" fontId="15" fillId="4" borderId="15" xfId="0" applyNumberFormat="1" applyFont="1" applyFill="1" applyBorder="1" applyAlignment="1" applyProtection="1">
      <alignment horizontal="right" vertical="top" wrapText="1" readingOrder="1"/>
    </xf>
    <xf numFmtId="164" fontId="15" fillId="5" borderId="15" xfId="0" applyNumberFormat="1" applyFont="1" applyFill="1" applyBorder="1" applyAlignment="1" applyProtection="1">
      <alignment horizontal="right" vertical="top" wrapText="1" readingOrder="1"/>
    </xf>
    <xf numFmtId="0" fontId="15" fillId="0" borderId="18" xfId="0" applyNumberFormat="1" applyFont="1" applyFill="1" applyBorder="1" applyAlignment="1" applyProtection="1">
      <alignment vertical="top" wrapText="1" readingOrder="1"/>
      <protection locked="0"/>
    </xf>
    <xf numFmtId="0" fontId="15" fillId="5" borderId="15" xfId="0" applyNumberFormat="1" applyFont="1" applyFill="1" applyBorder="1" applyAlignment="1" applyProtection="1">
      <alignment horizontal="right" vertical="top" wrapText="1" readingOrder="1"/>
    </xf>
    <xf numFmtId="0" fontId="15" fillId="0" borderId="18" xfId="0" applyNumberFormat="1" applyFont="1" applyFill="1" applyBorder="1" applyAlignment="1" applyProtection="1">
      <alignment horizontal="right" vertical="top" wrapText="1" readingOrder="1"/>
      <protection locked="0"/>
    </xf>
    <xf numFmtId="9" fontId="5" fillId="0" borderId="19" xfId="0" applyNumberFormat="1" applyFont="1" applyFill="1" applyBorder="1" applyAlignment="1" applyProtection="1">
      <alignment horizontal="left" vertical="top" wrapText="1" readingOrder="1"/>
      <protection locked="0"/>
    </xf>
    <xf numFmtId="9" fontId="20" fillId="0" borderId="19" xfId="0" applyNumberFormat="1" applyFont="1" applyFill="1" applyBorder="1" applyAlignment="1" applyProtection="1">
      <alignment horizontal="left" vertical="top" wrapText="1" readingOrder="1"/>
      <protection locked="0"/>
    </xf>
    <xf numFmtId="9" fontId="5" fillId="0" borderId="26" xfId="0" applyNumberFormat="1" applyFont="1" applyFill="1" applyBorder="1" applyAlignment="1" applyProtection="1">
      <alignment horizontal="left" vertical="top" wrapText="1" readingOrder="1"/>
      <protection locked="0"/>
    </xf>
    <xf numFmtId="9" fontId="5" fillId="0" borderId="19" xfId="0" applyNumberFormat="1" applyFont="1" applyFill="1" applyBorder="1" applyAlignment="1" applyProtection="1">
      <alignment horizontal="right" vertical="top" wrapText="1" readingOrder="1"/>
      <protection locked="0"/>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5" fillId="0" borderId="29" xfId="0" applyNumberFormat="1" applyFont="1" applyFill="1" applyBorder="1" applyAlignment="1" applyProtection="1">
      <alignment horizontal="left" vertical="top" wrapText="1" readingOrder="1"/>
      <protection locked="0"/>
    </xf>
    <xf numFmtId="49" fontId="5" fillId="0" borderId="30" xfId="0" applyNumberFormat="1" applyFont="1" applyFill="1" applyBorder="1" applyAlignment="1" applyProtection="1">
      <alignment horizontal="left" vertical="top" wrapText="1" readingOrder="1"/>
      <protection locked="0"/>
    </xf>
    <xf numFmtId="49" fontId="1" fillId="0" borderId="47"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wrapText="1"/>
    </xf>
    <xf numFmtId="0" fontId="12" fillId="0" borderId="0" xfId="0" applyNumberFormat="1" applyFont="1" applyFill="1" applyBorder="1" applyAlignment="1" applyProtection="1">
      <alignment horizontal="left" wrapText="1"/>
    </xf>
    <xf numFmtId="0" fontId="1" fillId="0" borderId="0" xfId="0" applyNumberFormat="1" applyFont="1" applyFill="1" applyBorder="1" applyAlignment="1" applyProtection="1"/>
    <xf numFmtId="0" fontId="6" fillId="0" borderId="0" xfId="0" applyNumberFormat="1" applyFont="1" applyFill="1" applyBorder="1" applyAlignment="1" applyProtection="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election activeCell="A4" sqref="A4:M4"/>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5.1406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7" ht="30" customHeight="1" x14ac:dyDescent="0.25">
      <c r="A1" s="109"/>
      <c r="B1" s="109"/>
      <c r="C1" s="109"/>
      <c r="D1" s="109"/>
      <c r="E1" s="109"/>
      <c r="F1" s="109"/>
      <c r="G1" s="109"/>
      <c r="H1" s="109"/>
      <c r="I1" s="109"/>
      <c r="J1" s="109"/>
      <c r="K1" s="109"/>
      <c r="L1" s="109"/>
      <c r="M1" s="109"/>
    </row>
    <row r="2" spans="1:17" ht="49.5" customHeight="1" x14ac:dyDescent="0.25">
      <c r="A2" s="110" t="s">
        <v>55</v>
      </c>
      <c r="B2" s="110"/>
      <c r="C2" s="110"/>
      <c r="D2" s="110"/>
      <c r="E2" s="110"/>
      <c r="F2" s="110"/>
      <c r="G2" s="110"/>
      <c r="H2" s="110"/>
      <c r="I2" s="110"/>
      <c r="J2" s="110"/>
      <c r="K2" s="110"/>
      <c r="L2" s="110"/>
      <c r="M2" s="110"/>
    </row>
    <row r="3" spans="1:17" ht="49.5" customHeight="1" x14ac:dyDescent="0.25">
      <c r="A3" s="3"/>
      <c r="B3" s="4"/>
      <c r="E3" s="4" t="s">
        <v>56</v>
      </c>
      <c r="F3" s="4"/>
      <c r="G3" s="4"/>
      <c r="H3" s="4"/>
      <c r="I3" s="4"/>
      <c r="J3" s="4"/>
    </row>
    <row r="4" spans="1:17" s="116" customFormat="1" ht="321.75" customHeight="1" x14ac:dyDescent="0.25">
      <c r="A4" s="114" t="s">
        <v>75</v>
      </c>
      <c r="B4" s="115"/>
      <c r="C4" s="115"/>
      <c r="D4" s="115"/>
      <c r="E4" s="115"/>
      <c r="F4" s="115"/>
      <c r="G4" s="115"/>
      <c r="H4" s="115"/>
      <c r="I4" s="115"/>
      <c r="J4" s="115"/>
      <c r="K4" s="115"/>
      <c r="L4" s="115"/>
      <c r="M4" s="115"/>
      <c r="Q4" s="117"/>
    </row>
    <row r="5" spans="1:17" ht="18" customHeight="1" x14ac:dyDescent="0.25">
      <c r="B5" s="4"/>
      <c r="C5" s="3"/>
      <c r="D5" s="4"/>
      <c r="E5" s="4"/>
      <c r="F5" s="4"/>
      <c r="G5" s="4"/>
      <c r="H5" s="4"/>
      <c r="I5" s="4"/>
      <c r="J5" s="4"/>
    </row>
    <row r="6" spans="1:17" ht="30.75" customHeight="1" x14ac:dyDescent="0.25">
      <c r="B6" s="5"/>
      <c r="C6" s="5"/>
      <c r="D6" s="1"/>
      <c r="E6" s="1"/>
      <c r="F6" s="4" t="s">
        <v>0</v>
      </c>
      <c r="G6" s="4"/>
      <c r="H6" s="4"/>
      <c r="I6" s="4"/>
      <c r="J6" s="2"/>
      <c r="K6" s="1"/>
    </row>
    <row r="7" spans="1:17" ht="15.75" thickBot="1" x14ac:dyDescent="0.3">
      <c r="A7" s="21"/>
      <c r="B7" s="21"/>
      <c r="C7" s="21"/>
      <c r="D7" s="21"/>
      <c r="E7" s="21"/>
      <c r="F7" s="21"/>
      <c r="G7" s="21"/>
      <c r="H7" s="21"/>
      <c r="I7" s="21"/>
      <c r="J7" s="21"/>
      <c r="K7" s="21"/>
      <c r="L7" s="21"/>
      <c r="M7" s="59" t="s">
        <v>1</v>
      </c>
    </row>
    <row r="8" spans="1:17" ht="25.5" customHeight="1" thickBot="1" x14ac:dyDescent="0.3">
      <c r="A8" s="17" t="s">
        <v>2</v>
      </c>
      <c r="B8" s="7" t="s">
        <v>3</v>
      </c>
      <c r="C8" s="80" t="s">
        <v>4</v>
      </c>
      <c r="D8" s="73" t="s">
        <v>5</v>
      </c>
      <c r="E8" s="16" t="s">
        <v>6</v>
      </c>
      <c r="F8" s="16" t="s">
        <v>7</v>
      </c>
      <c r="G8" s="7" t="s">
        <v>69</v>
      </c>
      <c r="H8" s="8"/>
      <c r="I8" s="9" t="s">
        <v>8</v>
      </c>
      <c r="J8" s="10"/>
      <c r="K8" s="10"/>
      <c r="L8" s="11"/>
      <c r="M8" s="12" t="s">
        <v>9</v>
      </c>
    </row>
    <row r="9" spans="1:17" ht="15" customHeight="1" x14ac:dyDescent="0.25">
      <c r="A9" s="18"/>
      <c r="B9" s="72"/>
      <c r="C9" s="76"/>
      <c r="D9" s="74"/>
      <c r="E9" s="14"/>
      <c r="F9" s="14"/>
      <c r="G9" s="14" t="s">
        <v>10</v>
      </c>
      <c r="H9" s="14" t="s">
        <v>11</v>
      </c>
      <c r="I9" s="15" t="s">
        <v>12</v>
      </c>
      <c r="J9" s="15" t="s">
        <v>13</v>
      </c>
      <c r="K9" s="15" t="s">
        <v>70</v>
      </c>
      <c r="L9" s="15" t="s">
        <v>70</v>
      </c>
      <c r="M9" s="13"/>
    </row>
    <row r="10" spans="1:17" ht="42" customHeight="1" thickBot="1" x14ac:dyDescent="0.3">
      <c r="A10" s="81"/>
      <c r="B10" s="82"/>
      <c r="C10" s="83"/>
      <c r="D10" s="84"/>
      <c r="E10" s="85"/>
      <c r="F10" s="85"/>
      <c r="G10" s="85"/>
      <c r="H10" s="85"/>
      <c r="I10" s="85"/>
      <c r="J10" s="85"/>
      <c r="K10" s="85" t="s">
        <v>14</v>
      </c>
      <c r="L10" s="85" t="s">
        <v>15</v>
      </c>
      <c r="M10" s="86"/>
    </row>
    <row r="11" spans="1:17" ht="15.75" customHeight="1" thickBot="1" x14ac:dyDescent="0.3">
      <c r="A11" s="77">
        <v>1</v>
      </c>
      <c r="B11" s="78" t="s">
        <v>19</v>
      </c>
      <c r="C11" s="75"/>
      <c r="D11" s="75"/>
      <c r="E11" s="75"/>
      <c r="F11" s="75"/>
      <c r="G11" s="75"/>
      <c r="H11" s="75"/>
      <c r="I11" s="75"/>
      <c r="J11" s="75"/>
      <c r="K11" s="75"/>
      <c r="L11" s="75"/>
      <c r="M11" s="79"/>
    </row>
    <row r="12" spans="1:17" ht="32.25" thickBot="1" x14ac:dyDescent="0.3">
      <c r="A12" s="23" t="s">
        <v>24</v>
      </c>
      <c r="B12" s="24" t="s">
        <v>17</v>
      </c>
      <c r="C12" s="24"/>
      <c r="D12" s="25"/>
      <c r="E12" s="25"/>
      <c r="F12" s="25"/>
      <c r="G12" s="26"/>
      <c r="H12" s="26">
        <f t="shared" ref="H12:H24" si="0">SUM(H13:H13)</f>
        <v>2273.94</v>
      </c>
      <c r="I12" s="25"/>
      <c r="J12" s="27"/>
      <c r="K12" s="28"/>
      <c r="L12" s="28"/>
      <c r="M12" s="29"/>
    </row>
    <row r="13" spans="1:17" ht="62.25" customHeight="1" thickBot="1" x14ac:dyDescent="0.3">
      <c r="A13" s="30" t="s">
        <v>25</v>
      </c>
      <c r="B13" s="31" t="s">
        <v>20</v>
      </c>
      <c r="C13" s="31"/>
      <c r="D13" s="32"/>
      <c r="E13" s="32"/>
      <c r="F13" s="32"/>
      <c r="G13" s="33"/>
      <c r="H13" s="33">
        <f t="shared" si="0"/>
        <v>2273.94</v>
      </c>
      <c r="I13" s="32"/>
      <c r="J13" s="34"/>
      <c r="K13" s="35"/>
      <c r="L13" s="35"/>
      <c r="M13" s="36"/>
    </row>
    <row r="14" spans="1:17" ht="37.5" customHeight="1" thickBot="1" x14ac:dyDescent="0.3">
      <c r="A14" s="37" t="s">
        <v>26</v>
      </c>
      <c r="B14" s="38" t="s">
        <v>21</v>
      </c>
      <c r="C14" s="38"/>
      <c r="D14" s="39"/>
      <c r="E14" s="39"/>
      <c r="F14" s="39"/>
      <c r="G14" s="40"/>
      <c r="H14" s="40">
        <f t="shared" si="0"/>
        <v>2273.94</v>
      </c>
      <c r="I14" s="39"/>
      <c r="J14" s="41"/>
      <c r="K14" s="42"/>
      <c r="L14" s="42"/>
      <c r="M14" s="43"/>
      <c r="Q14" s="2"/>
    </row>
    <row r="15" spans="1:17" ht="102" thickBot="1" x14ac:dyDescent="0.3">
      <c r="A15" s="44" t="s">
        <v>22</v>
      </c>
      <c r="B15" s="6" t="s">
        <v>23</v>
      </c>
      <c r="C15" s="102" t="s">
        <v>68</v>
      </c>
      <c r="D15" s="96" t="s">
        <v>58</v>
      </c>
      <c r="E15" s="20" t="s">
        <v>59</v>
      </c>
      <c r="F15" s="20" t="s">
        <v>46</v>
      </c>
      <c r="G15" s="45">
        <v>2279</v>
      </c>
      <c r="H15" s="45">
        <v>2273.94</v>
      </c>
      <c r="I15" s="20" t="s">
        <v>57</v>
      </c>
      <c r="J15" s="19" t="s">
        <v>50</v>
      </c>
      <c r="K15" s="20">
        <v>47</v>
      </c>
      <c r="L15" s="20">
        <v>47</v>
      </c>
      <c r="M15" s="108">
        <v>1</v>
      </c>
    </row>
    <row r="16" spans="1:17" ht="17.25" customHeight="1" thickBot="1" x14ac:dyDescent="0.3">
      <c r="A16" s="22"/>
      <c r="B16" s="46"/>
      <c r="C16" s="87"/>
      <c r="D16" s="87"/>
      <c r="E16" s="47"/>
      <c r="F16" s="47"/>
      <c r="G16" s="47"/>
      <c r="H16" s="47"/>
      <c r="I16" s="47"/>
      <c r="J16" s="47"/>
      <c r="K16" s="47"/>
      <c r="L16" s="47"/>
      <c r="M16" s="48"/>
    </row>
    <row r="17" spans="1:13" ht="32.25" thickBot="1" x14ac:dyDescent="0.3">
      <c r="A17" s="23" t="s">
        <v>27</v>
      </c>
      <c r="B17" s="24" t="s">
        <v>18</v>
      </c>
      <c r="C17" s="88"/>
      <c r="D17" s="89"/>
      <c r="E17" s="25"/>
      <c r="F17" s="25"/>
      <c r="G17" s="26"/>
      <c r="H17" s="99">
        <f t="shared" si="0"/>
        <v>17799.36</v>
      </c>
      <c r="I17" s="25"/>
      <c r="J17" s="27"/>
      <c r="K17" s="28"/>
      <c r="L17" s="28"/>
      <c r="M17" s="29"/>
    </row>
    <row r="18" spans="1:13" ht="24.75" customHeight="1" thickBot="1" x14ac:dyDescent="0.3">
      <c r="A18" s="30" t="s">
        <v>29</v>
      </c>
      <c r="B18" s="31" t="s">
        <v>28</v>
      </c>
      <c r="C18" s="90"/>
      <c r="D18" s="91"/>
      <c r="E18" s="32"/>
      <c r="F18" s="32"/>
      <c r="G18" s="33"/>
      <c r="H18" s="100">
        <f t="shared" si="0"/>
        <v>17799.36</v>
      </c>
      <c r="I18" s="32"/>
      <c r="J18" s="34"/>
      <c r="K18" s="35"/>
      <c r="L18" s="35"/>
      <c r="M18" s="36"/>
    </row>
    <row r="19" spans="1:13" ht="23.25" customHeight="1" thickBot="1" x14ac:dyDescent="0.3">
      <c r="A19" s="37" t="s">
        <v>31</v>
      </c>
      <c r="B19" s="38" t="s">
        <v>30</v>
      </c>
      <c r="C19" s="92"/>
      <c r="D19" s="93"/>
      <c r="E19" s="39"/>
      <c r="F19" s="39"/>
      <c r="G19" s="40"/>
      <c r="H19" s="101">
        <f t="shared" si="0"/>
        <v>17799.36</v>
      </c>
      <c r="I19" s="98"/>
      <c r="J19" s="39"/>
      <c r="K19" s="39"/>
      <c r="L19" s="98"/>
      <c r="M19" s="49"/>
    </row>
    <row r="20" spans="1:13" ht="68.25" thickBot="1" x14ac:dyDescent="0.3">
      <c r="A20" s="44" t="s">
        <v>33</v>
      </c>
      <c r="B20" s="6" t="s">
        <v>32</v>
      </c>
      <c r="C20" s="102" t="s">
        <v>66</v>
      </c>
      <c r="D20" s="96" t="s">
        <v>58</v>
      </c>
      <c r="E20" s="20" t="s">
        <v>59</v>
      </c>
      <c r="F20" s="20" t="s">
        <v>46</v>
      </c>
      <c r="G20" s="97">
        <v>17800</v>
      </c>
      <c r="H20" s="97">
        <v>17799.36</v>
      </c>
      <c r="I20" s="20" t="s">
        <v>47</v>
      </c>
      <c r="J20" s="19" t="s">
        <v>51</v>
      </c>
      <c r="K20" s="96">
        <v>92.75</v>
      </c>
      <c r="L20" s="96">
        <v>92.75</v>
      </c>
      <c r="M20" s="106">
        <v>1</v>
      </c>
    </row>
    <row r="21" spans="1:13" ht="22.5" customHeight="1" thickBot="1" x14ac:dyDescent="0.3">
      <c r="A21" s="30" t="s">
        <v>35</v>
      </c>
      <c r="B21" s="31" t="s">
        <v>34</v>
      </c>
      <c r="C21" s="90"/>
      <c r="D21" s="91"/>
      <c r="E21" s="32"/>
      <c r="F21" s="32"/>
      <c r="G21" s="33"/>
      <c r="H21" s="100">
        <f t="shared" si="0"/>
        <v>12995.1</v>
      </c>
      <c r="I21" s="32"/>
      <c r="J21" s="32"/>
      <c r="K21" s="32"/>
      <c r="L21" s="32"/>
      <c r="M21" s="50"/>
    </row>
    <row r="22" spans="1:13" ht="42" customHeight="1" thickBot="1" x14ac:dyDescent="0.3">
      <c r="A22" s="37" t="s">
        <v>37</v>
      </c>
      <c r="B22" s="38" t="s">
        <v>36</v>
      </c>
      <c r="C22" s="92"/>
      <c r="D22" s="93"/>
      <c r="E22" s="39"/>
      <c r="F22" s="39"/>
      <c r="G22" s="40"/>
      <c r="H22" s="103">
        <f t="shared" si="0"/>
        <v>12995.1</v>
      </c>
      <c r="I22" s="39"/>
      <c r="J22" s="41"/>
      <c r="K22" s="39"/>
      <c r="L22" s="39"/>
      <c r="M22" s="49"/>
    </row>
    <row r="23" spans="1:13" s="2" customFormat="1" ht="169.5" thickBot="1" x14ac:dyDescent="0.3">
      <c r="A23" s="44" t="s">
        <v>39</v>
      </c>
      <c r="B23" s="6" t="s">
        <v>38</v>
      </c>
      <c r="C23" s="6" t="s">
        <v>52</v>
      </c>
      <c r="D23" s="20" t="s">
        <v>65</v>
      </c>
      <c r="E23" s="20" t="s">
        <v>59</v>
      </c>
      <c r="F23" s="20" t="s">
        <v>46</v>
      </c>
      <c r="G23" s="97">
        <v>13000</v>
      </c>
      <c r="H23" s="104">
        <v>12995.1</v>
      </c>
      <c r="I23" s="20" t="s">
        <v>48</v>
      </c>
      <c r="J23" s="19" t="s">
        <v>54</v>
      </c>
      <c r="K23" s="6" t="s">
        <v>71</v>
      </c>
      <c r="L23" s="6" t="s">
        <v>72</v>
      </c>
      <c r="M23" s="105">
        <v>1</v>
      </c>
    </row>
    <row r="24" spans="1:13" ht="42" customHeight="1" thickBot="1" x14ac:dyDescent="0.3">
      <c r="A24" s="37" t="s">
        <v>40</v>
      </c>
      <c r="B24" s="38" t="s">
        <v>41</v>
      </c>
      <c r="C24" s="38"/>
      <c r="D24" s="39"/>
      <c r="E24" s="39"/>
      <c r="F24" s="39"/>
      <c r="G24" s="51"/>
      <c r="H24" s="51">
        <f t="shared" si="0"/>
        <v>30172.799999999999</v>
      </c>
      <c r="I24" s="39"/>
      <c r="J24" s="39"/>
      <c r="K24" s="39"/>
      <c r="L24" s="39"/>
      <c r="M24" s="49"/>
    </row>
    <row r="25" spans="1:13" ht="158.25" thickBot="1" x14ac:dyDescent="0.3">
      <c r="A25" s="61" t="s">
        <v>43</v>
      </c>
      <c r="B25" s="60" t="s">
        <v>42</v>
      </c>
      <c r="C25" s="60" t="s">
        <v>53</v>
      </c>
      <c r="D25" s="62" t="s">
        <v>58</v>
      </c>
      <c r="E25" s="62" t="s">
        <v>59</v>
      </c>
      <c r="F25" s="62" t="s">
        <v>46</v>
      </c>
      <c r="G25" s="63">
        <v>30173</v>
      </c>
      <c r="H25" s="95">
        <v>30172.799999999999</v>
      </c>
      <c r="I25" s="62" t="s">
        <v>61</v>
      </c>
      <c r="J25" s="64" t="s">
        <v>62</v>
      </c>
      <c r="K25" s="62" t="s">
        <v>63</v>
      </c>
      <c r="L25" s="62" t="s">
        <v>64</v>
      </c>
      <c r="M25" s="107">
        <v>1</v>
      </c>
    </row>
    <row r="26" spans="1:13" ht="148.5" customHeight="1" thickBot="1" x14ac:dyDescent="0.3">
      <c r="A26" s="66" t="s">
        <v>45</v>
      </c>
      <c r="B26" s="67" t="s">
        <v>44</v>
      </c>
      <c r="C26" s="65" t="s">
        <v>67</v>
      </c>
      <c r="D26" s="68" t="s">
        <v>60</v>
      </c>
      <c r="E26" s="69" t="s">
        <v>59</v>
      </c>
      <c r="F26" s="69" t="s">
        <v>46</v>
      </c>
      <c r="G26" s="70">
        <v>4400</v>
      </c>
      <c r="H26" s="94">
        <v>4379</v>
      </c>
      <c r="I26" s="69" t="s">
        <v>49</v>
      </c>
      <c r="J26" s="111" t="s">
        <v>50</v>
      </c>
      <c r="K26" s="113" t="s">
        <v>74</v>
      </c>
      <c r="L26" s="112">
        <v>17</v>
      </c>
      <c r="M26" s="71" t="s">
        <v>73</v>
      </c>
    </row>
    <row r="27" spans="1:13" x14ac:dyDescent="0.25">
      <c r="A27" s="52"/>
      <c r="B27" s="52"/>
      <c r="C27" s="52"/>
      <c r="D27" s="53"/>
      <c r="E27" s="54" t="s">
        <v>16</v>
      </c>
      <c r="F27" s="54" t="s">
        <v>46</v>
      </c>
      <c r="G27" s="55">
        <f>G26+G25+G23+G20+G15</f>
        <v>67652</v>
      </c>
      <c r="H27" s="55">
        <f>H26+H25+H23+H20+H15</f>
        <v>67620.2</v>
      </c>
      <c r="I27" s="53"/>
      <c r="J27" s="56"/>
      <c r="K27" s="57"/>
      <c r="L27" s="21"/>
      <c r="M27" s="21"/>
    </row>
    <row r="28" spans="1:13" x14ac:dyDescent="0.25">
      <c r="A28" s="52"/>
      <c r="B28" s="52"/>
      <c r="C28" s="52"/>
      <c r="D28" s="53"/>
      <c r="E28" s="53"/>
      <c r="F28" s="53"/>
      <c r="G28" s="58"/>
      <c r="H28" s="58"/>
      <c r="I28" s="58"/>
      <c r="J28" s="58"/>
      <c r="K28" s="53"/>
      <c r="L28" s="56"/>
      <c r="M28" s="57"/>
    </row>
    <row r="29" spans="1:13" x14ac:dyDescent="0.25">
      <c r="A29" s="52"/>
      <c r="B29" s="52"/>
      <c r="C29" s="52"/>
      <c r="D29" s="53"/>
      <c r="E29" s="53"/>
      <c r="F29" s="53"/>
      <c r="G29" s="58"/>
      <c r="H29" s="58"/>
      <c r="I29" s="58"/>
      <c r="J29" s="58"/>
      <c r="K29" s="53"/>
      <c r="L29" s="56"/>
      <c r="M29" s="57"/>
    </row>
    <row r="30" spans="1:13" x14ac:dyDescent="0.25">
      <c r="A30" s="21"/>
      <c r="B30" s="21"/>
      <c r="C30" s="21"/>
      <c r="D30" s="21"/>
      <c r="E30" s="21"/>
      <c r="F30" s="21"/>
      <c r="G30" s="21"/>
      <c r="H30" s="21"/>
      <c r="I30" s="21"/>
      <c r="J30" s="21"/>
      <c r="K30" s="21"/>
      <c r="L30" s="21"/>
      <c r="M30" s="21"/>
    </row>
    <row r="31" spans="1:13" x14ac:dyDescent="0.25">
      <c r="A31" s="21"/>
      <c r="B31" s="21"/>
      <c r="C31" s="21"/>
      <c r="D31" s="21"/>
      <c r="E31" s="21"/>
      <c r="F31" s="21"/>
      <c r="G31" s="21"/>
      <c r="H31" s="21"/>
      <c r="I31" s="21"/>
      <c r="J31" s="21"/>
      <c r="K31" s="21"/>
      <c r="L31" s="21"/>
      <c r="M31" s="21"/>
    </row>
    <row r="32" spans="1:13" x14ac:dyDescent="0.25">
      <c r="A32" s="21"/>
      <c r="B32" s="21"/>
      <c r="C32" s="21"/>
      <c r="D32" s="21"/>
      <c r="E32" s="21"/>
      <c r="F32" s="21"/>
      <c r="G32" s="21"/>
      <c r="H32" s="21"/>
      <c r="I32" s="21"/>
      <c r="J32" s="21"/>
      <c r="K32" s="21"/>
      <c r="L32" s="21"/>
      <c r="M32" s="21"/>
    </row>
    <row r="33" spans="1:13" x14ac:dyDescent="0.25">
      <c r="A33" s="21"/>
      <c r="B33" s="21"/>
      <c r="C33" s="21"/>
      <c r="D33" s="21"/>
      <c r="E33" s="21"/>
      <c r="F33" s="21"/>
      <c r="G33" s="21"/>
      <c r="H33" s="21"/>
      <c r="I33" s="21"/>
      <c r="J33" s="21"/>
      <c r="K33" s="21"/>
      <c r="L33" s="21"/>
      <c r="M33" s="21"/>
    </row>
  </sheetData>
  <mergeCells count="3">
    <mergeCell ref="A1:M1"/>
    <mergeCell ref="A2:M2"/>
    <mergeCell ref="A4:M4"/>
  </mergeCells>
  <phoneticPr fontId="9" type="noConversion"/>
  <pageMargins left="0.4" right="0.4" top="0.4" bottom="0.4" header="0.4" footer="0.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Planas</vt:lpstr>
      <vt:lpstr>Lapas2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Regina Zieringienė</cp:lastModifiedBy>
  <cp:lastPrinted>2022-02-14T08:27:19Z</cp:lastPrinted>
  <dcterms:created xsi:type="dcterms:W3CDTF">2021-02-08T09:54:12Z</dcterms:created>
  <dcterms:modified xsi:type="dcterms:W3CDTF">2022-02-14T08:29:01Z</dcterms:modified>
</cp:coreProperties>
</file>