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aA\Desktop\"/>
    </mc:Choice>
  </mc:AlternateContent>
  <bookViews>
    <workbookView xWindow="0" yWindow="600" windowWidth="28800" windowHeight="15600" activeTab="1"/>
  </bookViews>
  <sheets>
    <sheet name="Lapas1" sheetId="2" r:id="rId1"/>
    <sheet name="Planas" sheetId="1" r:id="rId2"/>
    <sheet name="Lapas2" sheetId="3"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 l="1"/>
  <c r="H27" i="1"/>
  <c r="H24" i="1"/>
  <c r="H22" i="1"/>
  <c r="H21" i="1" s="1"/>
  <c r="H19" i="1" l="1"/>
  <c r="H18" i="1" s="1"/>
  <c r="H17" i="1" s="1"/>
  <c r="H14" i="1"/>
  <c r="H13" i="1" s="1"/>
  <c r="H12" i="1" s="1"/>
</calcChain>
</file>

<file path=xl/sharedStrings.xml><?xml version="1.0" encoding="utf-8"?>
<sst xmlns="http://schemas.openxmlformats.org/spreadsheetml/2006/main" count="87" uniqueCount="74">
  <si>
    <t xml:space="preserve">RASEINIŲ RAJONO SAVIVALDYBĖS ADMINISTRACIJOS GIRKALNIO SENIŪNIJOS 2020 METŲ VEIKLOS PLANO VYKDYMO ATASKAITA
</t>
  </si>
  <si>
    <t>I. INFORMACIJA APIE 2020 METŲ SENIŪNIJOS VEIKLĄ</t>
  </si>
  <si>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</si>
  <si>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</si>
  <si>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</si>
  <si>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</si>
  <si>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</si>
  <si>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</si>
  <si>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</si>
  <si>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</si>
  <si>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</si>
  <si>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</si>
  <si>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</si>
  <si>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</si>
  <si>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</si>
  <si>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</si>
  <si>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</si>
  <si>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</si>
  <si>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</si>
  <si>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</si>
  <si>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</si>
  <si>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</si>
  <si>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</si>
  <si>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</si>
  <si>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</si>
  <si>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</si>
  <si>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</si>
  <si>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</si>
  <si>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</si>
  <si>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</si>
  <si>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</si>
  <si>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</si>
  <si>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</si>
  <si>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</si>
  <si>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</si>
  <si>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</si>
  <si>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</si>
  <si>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</si>
  <si>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</si>
  <si>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</si>
  <si>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</si>
  <si>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</si>
  <si>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</si>
  <si>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</si>
  <si>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</si>
  <si>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</si>
  <si>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</si>
  <si>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</si>
  <si>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</si>
  <si>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2020 m.</t>
  </si>
  <si>
    <t>2020 m. išlaidos</t>
  </si>
  <si>
    <t>Justina Šaulienė</t>
  </si>
  <si>
    <t>RRSA Girkalnio seniūnija 188628511</t>
  </si>
  <si>
    <t>RRSA Girkalnio seniūnija. 188628511</t>
  </si>
  <si>
    <t>Prižiūrimų  kelių su žvyro darnga ilgis km.</t>
  </si>
  <si>
    <t>Aikštelių valymo plotas kv.m. prižiūrimų kapinių plotas -ha     prižiūrimų žaliųjų plotų dydis ha</t>
  </si>
  <si>
    <t>RRSA Girkalnio seniūnija  188628511</t>
  </si>
  <si>
    <t xml:space="preserve">                                              17,113                                 166                                     4</t>
  </si>
  <si>
    <t>visuomenei naudingus darbus atliekančių asmenų sk.</t>
  </si>
  <si>
    <t xml:space="preserve">                               17,113                      166                             4</t>
  </si>
  <si>
    <t>asm.</t>
  </si>
  <si>
    <t>km</t>
  </si>
  <si>
    <t>Gyventojų poilsio ir mėgėjų sporto organizavimui,  jubiliatų pasveikinimui, svečių sutikimui reikalingų prekių įsigijimas</t>
  </si>
  <si>
    <t xml:space="preserve">Girkalnio seniūnijos vietinės reikšmės kelių ir gatvių su žvyro danga  priežiūra ir remontas </t>
  </si>
  <si>
    <t>Gyvenviečių viešųjų erdvių, istorijos ir kultūros paveldo, kapinių, vandens telkinių pakrančių , šaligatvių ir vietinės reikšmės kelių pakraščių  priežiūros darbai</t>
  </si>
  <si>
    <t>Visuomenei naudingą veiklą atliekančių asmenų aprūpinimas darbui reikalingomis priemonėmis, kuro išlaidų, susijusių su visuomenei naudingos veiklos organizavimu, dengimas</t>
  </si>
  <si>
    <t>7730,5                                                                      2,84                                     18,2</t>
  </si>
  <si>
    <t>Seniūnijo gatvių el. tinklų bei gatvių apšvietimo, kapinių, viešųjų tualetų,  priežiūra, smulkaus lauko inventoriaus( suolų, skelbimų lentų, šiukšliadėžių) remontas.</t>
  </si>
  <si>
    <t xml:space="preserve">    7730,5                                                                                              2 ,84                                18,2                                                </t>
  </si>
  <si>
    <r>
      <rPr>
        <sz val="10"/>
        <color rgb="FF000000"/>
        <rFont val="Times New Roman"/>
        <family val="1"/>
        <charset val="186"/>
      </rPr>
      <t xml:space="preserve">        Girkalnio seniūnija yra Raseinių rajono savivaldybės administracijos filialas, veikiantis Raseinių rajono savivaldybės tarybos sprendimu apibrėžtoje savivaldybės teritorijos dalyje.Girkalnio seniūnija užima 105 km2  teritoriją. Seniūnijoje - šešios seniūnaitijos: Girkalnio, Dvareliškių, Pramedžiavos, Ražaitėlių, Žvirgždžių ir Biliūnų. Vykdant  nevyriausybinių organizacijų ir bendruomeninės veiklos stiprinimo 2020 metų veiksmų plano įgyvendinimą kaimų bendruomenė „Biliūnai“ įgyvendino projektą „Biliūnų viešosios erdvės atnaujinimas“ ir panaudojo 1232 Eur skirtų lėšų.
       Girkalnio seniūnijoje 2020 metų sausio 1 d. gyveno 1492 gyventojai, t. y. 55 gyventojais mažiau nei 2019 metais. Per pastaruosius metus gimė 7, palaidoti 44 asmenys. Jau ketverius metus  stebimas nuo  50 iki 70 mažesnis gyventojų  skaičius kasmet. Seniūnijoje gyventojams paslaugas teikė: Girkalnio pagrindinė mokykla, ambulatorija, „Ramunėlės“ vaistinė,  Girkalnio ir Pramedžiavos kultūros centrai, Girkalnio ir Pramedžiavos bibliotekos, benzino kolonėlė, 4 parduotuvės, bažnyčia, mobilusis paštas. 
Seniūnijoje veikia trys visuomeninės organizacijos: kaimų bendruomenės ,,Biliūnai“, ,,Girkalnis“  ir  Pramedžiavos kaimų bendruomenė, kurios dalyvauja įvairiose programose, rašo projektus, organizuoja kultūrinius ir sportinius renginius.
        2020 metais Raseinių rajono savivaldybės administracijos Girkalnio seniūnijos veiklos programai įgyvendinti skirta 54 673 Eur, tai yra 7 638 Eur mažiau nei 2019 metais. 2020 metais seniūnijai nebuvo skirtos lėšos kultūrinių renginių Girkalnio seniūnijoje organizavimui, kas ir lėmė ženklų biudžeto sumažėjimą pastaraisiais metais.
 Kelių žvyravimui panaudota 15 37,1 t žvyro, 70,8 t smėlio, 69,54 t žvirgždo. Didžiausias dėmesys skirtas Rizgių, Šikšnių, Ražaičių, Žvirgždžių kaimų keliams  žvyruoti,  Pavasario, Aušros, Trakučių, Šėtupio gatvių žvyravimui. Žvyrui, smėliui ir žvirgždui įsigyti išleista 7 056,82 Eur, atvežimui -9 019,38 Eur. Kelių greideriavimui išleista  4 602,44 Eur Savivaldybės lėšų ir 10 690 Eur KPP (kelių priežiūros ir plėtros programos). Asfalto duobių taisymui  Girkalnio miestelio Šiaurės gatvėje išleista 5 000 Eur kelių priežiūrai skirtų lėšų. Po  keletą kartų nugreideriuota  98,3 km Girkalnio seniūnijos žvyruotų kelių danga, išasfaltuota Girkalnio miestelio  Dvareliškių  gatvė. Atnaujintos Girkalnio miestelio Šlaito ir Pramedžiavos gyvenvietės Mokyklos  gatvių šaligatvių trinkelės,  nušienautos seniūnijai priskirtos 18,2 ha teritorijos, nuolat renkamos gatvių, pakelių šiukšlės, šluojami gatvių pakraščiai, ravimi šaligatviai. Girkalnio civilinėse 2,84 ha veikiančios kapinėse  iškirstos peraugusios tujos, menkaverčiai krūmai. 
       Atnaujinti 32 susidėvėję seniūnijoje gatvių šviestuvai, juos keičiant į LED šviestuvus ir papildomai įrengta dar 20 šviestuvų. Tamsiuoju paros metu seniūnijos gyvenvietėse šviečia 166 šviestuvai: Girkalnyje - 104, Pramedžiavoje - 30, Ražaitėliuose -16, Biliūnuose -7, Žvirgždžiuose -9.  
       2020 metais seniūnijoje atliekant viešojo administravimo funkcijos: gauti ir užregistruoti 786 dokumentai, neatlygintinai atlikti 65 notariniai veiksmai, gauti 34 prašymai dėl gyvenamosios vietos deklaravimo duomenų taisymo, sutikslintas 60 asmenų gyvenamosios vietos deklaravimo duomenys, priimti ir įgyvendinti 18 rašytinių gyventojų prašymų dėl medžių kirtimo. Parengtas 2021 metų dokumentacijos planas, sukviestos 5 išplėstinės seniūnaičiais sueigos, kuriose buvo svarstyti gyventojų užimtumo, kelių ir gatvių priežiūros, kultūrinių renginių organizavimo klausimai. 
       2020 metais efektyviai taupant lėšas pakeistos Girkalnio miestelio Šėtupio, Draugystės, Vingio, Ateities, Pakerupio, Aušros, gatvių apšvietimo lempos  32 LED šviestuvais. Praplėstas apšvietimo lempų skaičius: Ražaitėlių gyvenvietėje  4 LED, Girkalnio miestelyje 16 LED  šviestuvų. 2020 metais Girkalnio seniūnijoje per 17,113 km ilgio linijas švietė 166 šviestuvai. Pakeista seniūnijos garažo stogo danga, apskardintos garažo durys. Atnaujinti  trinkelėmis kloti Girkalnio miestelio  Šlaito gatvės ir Pramedžiavos gyvenvietės Mokyklos gatvės šaligatviai. Iš sutaupytų seniūnijai skirtų lėšų už 4000 Eur  nupirkti 118 LED šviestuvai ir bus pakeistos visos susidėvėjusios apšvietimo  lempos.
          Įsigytas lapų pūtiklis, nauji darbo įrankiai. Suremontuota Pavasario gatvė, Rizgių kelio atkarpa, Šikšnių kelio atkarpa, įrengti suoliukai prie Girkalnio tvenkinio. </t>
    </r>
    <r>
      <rPr>
        <sz val="12"/>
        <color rgb="FF000000"/>
        <rFont val="Times New Roman"/>
        <family val="1"/>
      </rPr>
      <t xml:space="preserve">
</t>
    </r>
  </si>
  <si>
    <t xml:space="preserve">Pasveikintų 90-mečio jubiliatų, konkursų, varžybų dalyvių, seniūnijos naujagimių </t>
  </si>
  <si>
    <t xml:space="preserve">kv. m.                                                      ha       </t>
  </si>
  <si>
    <t>Gatvių el. tinklų ilgis km.                   Gatvių apšvietimo  vnt.        Suremontuotų statinių vnt.</t>
  </si>
  <si>
    <t xml:space="preserve">                 km                   vnt.                            vnt.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</si>
</sst>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14"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name val="Times New Roman"/>
      <family val="1"/>
    </font>
    <font>
      <sz val="12"/>
      <color rgb="FF000000"/>
      <name val="Times New Roman"/>
      <family val="1"/>
    </font>
    <font>
      <b/>
      <sz val="12"/>
      <color rgb="FF000000"/>
      <name val="Times New Roman"/>
      <family val="1"/>
    </font>
    <font>
      <sz val="11"/>
      <name val="Times New Roman"/>
      <family val="1"/>
    </font>
    <font>
      <sz val="10"/>
      <name val="Times New Roman"/>
      <family val="1"/>
    </font>
    <font>
      <b/>
      <sz val="8"/>
      <name val="Times New Roman"/>
      <family val="1"/>
    </font>
    <font>
      <sz val="8"/>
      <name val="Calibri"/>
      <family val="2"/>
    </font>
    <font>
      <sz val="10"/>
      <color rgb="FF000000"/>
      <name val="Times New Roman"/>
      <family val="1"/>
      <charset val="186"/>
    </font>
    <font>
      <sz val="12"/>
      <color rgb="FF00000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48">
    <border>
      <left/>
      <right/>
      <top/>
      <bottom/>
      <diagonal/>
    </border>
    <border>
      <left/>
      <right/>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indexed="64"/>
      </right>
      <top/>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thin">
        <color indexed="64"/>
      </left>
      <right style="thin">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indexed="64"/>
      </left>
      <right style="thin">
        <color rgb="FF000000"/>
      </right>
      <top/>
      <bottom style="thin">
        <color rgb="FF000000"/>
      </bottom>
      <diagonal/>
    </border>
    <border>
      <left style="thin">
        <color rgb="FF000000"/>
      </left>
      <right/>
      <top/>
      <bottom style="medium">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95">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5" fillId="0" borderId="19" xfId="0" applyNumberFormat="1" applyFont="1" applyFill="1" applyBorder="1" applyAlignment="1" applyProtection="1">
      <alignment vertical="top" wrapText="1" readingOrder="1"/>
      <protection locked="0"/>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3"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2" xfId="0" applyNumberFormat="1" applyFont="1" applyFill="1" applyBorder="1" applyAlignment="1" applyProtection="1">
      <alignment horizontal="center" wrapText="1" readingOrder="1"/>
    </xf>
    <xf numFmtId="0" fontId="4" fillId="0" borderId="10" xfId="0" applyNumberFormat="1" applyFont="1" applyFill="1" applyBorder="1" applyAlignment="1" applyProtection="1">
      <alignment horizontal="center" wrapText="1" readingOrder="1"/>
    </xf>
    <xf numFmtId="0" fontId="5" fillId="0" borderId="19" xfId="0" applyNumberFormat="1" applyFont="1" applyFill="1" applyBorder="1" applyAlignment="1" applyProtection="1">
      <alignment horizontal="center" vertical="top" wrapText="1" readingOrder="1"/>
      <protection locked="0"/>
    </xf>
    <xf numFmtId="0" fontId="5" fillId="0" borderId="19" xfId="0" applyNumberFormat="1" applyFont="1" applyFill="1" applyBorder="1" applyAlignment="1" applyProtection="1">
      <alignment horizontal="left" vertical="top" wrapText="1" readingOrder="1"/>
      <protection locked="0"/>
    </xf>
    <xf numFmtId="0" fontId="8" fillId="0" borderId="0" xfId="0" applyNumberFormat="1" applyFont="1" applyFill="1" applyAlignment="1" applyProtection="1">
      <alignment wrapText="1"/>
    </xf>
    <xf numFmtId="0" fontId="5" fillId="2" borderId="15" xfId="0" applyNumberFormat="1" applyFont="1" applyFill="1" applyBorder="1" applyAlignment="1" applyProtection="1">
      <alignment vertical="top" wrapText="1" readingOrder="1"/>
      <protection locked="0"/>
    </xf>
    <xf numFmtId="0" fontId="10" fillId="3" borderId="15" xfId="0" applyNumberFormat="1" applyFont="1" applyFill="1" applyBorder="1" applyAlignment="1" applyProtection="1">
      <alignment vertical="top" wrapText="1" readingOrder="1"/>
      <protection locked="0"/>
    </xf>
    <xf numFmtId="0" fontId="10" fillId="3" borderId="16" xfId="0" applyNumberFormat="1" applyFont="1" applyFill="1" applyBorder="1" applyAlignment="1" applyProtection="1">
      <alignment vertical="top" wrapText="1" readingOrder="1"/>
      <protection locked="0"/>
    </xf>
    <xf numFmtId="0" fontId="10" fillId="3" borderId="16" xfId="0" applyNumberFormat="1" applyFont="1" applyFill="1" applyBorder="1" applyAlignment="1" applyProtection="1">
      <alignment horizontal="left" vertical="top" wrapText="1" readingOrder="1"/>
      <protection locked="0"/>
    </xf>
    <xf numFmtId="164" fontId="10" fillId="3" borderId="16" xfId="0" applyNumberFormat="1" applyFont="1" applyFill="1" applyBorder="1" applyAlignment="1" applyProtection="1">
      <alignment horizontal="right" vertical="top" wrapText="1" readingOrder="1"/>
    </xf>
    <xf numFmtId="0" fontId="10" fillId="3" borderId="16" xfId="0" applyNumberFormat="1" applyFont="1" applyFill="1" applyBorder="1" applyAlignment="1" applyProtection="1">
      <alignment horizontal="center" vertical="top" wrapText="1" readingOrder="1"/>
      <protection locked="0"/>
    </xf>
    <xf numFmtId="0" fontId="10" fillId="3" borderId="16" xfId="0" applyNumberFormat="1" applyFont="1" applyFill="1" applyBorder="1" applyAlignment="1" applyProtection="1">
      <alignment horizontal="right" vertical="top" wrapText="1" readingOrder="1"/>
      <protection locked="0"/>
    </xf>
    <xf numFmtId="0" fontId="10" fillId="3" borderId="17" xfId="0" applyNumberFormat="1" applyFont="1" applyFill="1" applyBorder="1" applyAlignment="1" applyProtection="1">
      <alignment horizontal="right" vertical="top" wrapText="1" readingOrder="1"/>
      <protection locked="0"/>
    </xf>
    <xf numFmtId="0" fontId="5" fillId="4" borderId="15"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vertical="top" wrapText="1" readingOrder="1"/>
      <protection locked="0"/>
    </xf>
    <xf numFmtId="0" fontId="5" fillId="4" borderId="16" xfId="0" applyNumberFormat="1" applyFont="1" applyFill="1" applyBorder="1" applyAlignment="1" applyProtection="1">
      <alignment horizontal="left" vertical="top" wrapText="1" readingOrder="1"/>
      <protection locked="0"/>
    </xf>
    <xf numFmtId="164" fontId="5" fillId="4" borderId="16" xfId="0" applyNumberFormat="1" applyFont="1" applyFill="1" applyBorder="1" applyAlignment="1" applyProtection="1">
      <alignment horizontal="right" vertical="top" wrapText="1" readingOrder="1"/>
    </xf>
    <xf numFmtId="0" fontId="5" fillId="4" borderId="16" xfId="0" applyNumberFormat="1" applyFont="1" applyFill="1" applyBorder="1" applyAlignment="1" applyProtection="1">
      <alignment horizontal="center" vertical="top" wrapText="1" readingOrder="1"/>
      <protection locked="0"/>
    </xf>
    <xf numFmtId="0" fontId="5" fillId="4" borderId="16" xfId="0" applyNumberFormat="1" applyFont="1" applyFill="1" applyBorder="1" applyAlignment="1" applyProtection="1">
      <alignment horizontal="right" vertical="top" wrapText="1" readingOrder="1"/>
      <protection locked="0"/>
    </xf>
    <xf numFmtId="0" fontId="5" fillId="4" borderId="17" xfId="0" applyNumberFormat="1" applyFont="1" applyFill="1" applyBorder="1" applyAlignment="1" applyProtection="1">
      <alignment horizontal="right" vertical="top" wrapText="1" readingOrder="1"/>
      <protection locked="0"/>
    </xf>
    <xf numFmtId="0" fontId="5" fillId="5" borderId="15"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vertical="top" wrapText="1" readingOrder="1"/>
      <protection locked="0"/>
    </xf>
    <xf numFmtId="0" fontId="5" fillId="5" borderId="16" xfId="0" applyNumberFormat="1" applyFont="1" applyFill="1" applyBorder="1" applyAlignment="1" applyProtection="1">
      <alignment horizontal="left" vertical="top" wrapText="1" readingOrder="1"/>
      <protection locked="0"/>
    </xf>
    <xf numFmtId="164" fontId="5" fillId="5" borderId="16" xfId="0" applyNumberFormat="1" applyFont="1" applyFill="1" applyBorder="1" applyAlignment="1" applyProtection="1">
      <alignment horizontal="right" vertical="top" wrapText="1" readingOrder="1"/>
    </xf>
    <xf numFmtId="0" fontId="5" fillId="5" borderId="16" xfId="0" applyNumberFormat="1" applyFont="1" applyFill="1" applyBorder="1" applyAlignment="1" applyProtection="1">
      <alignment horizontal="center" vertical="top" wrapText="1" readingOrder="1"/>
      <protection locked="0"/>
    </xf>
    <xf numFmtId="0" fontId="5" fillId="5" borderId="16" xfId="0" applyNumberFormat="1" applyFont="1" applyFill="1" applyBorder="1" applyAlignment="1" applyProtection="1">
      <alignment horizontal="right" vertical="top" wrapText="1" readingOrder="1"/>
      <protection locked="0"/>
    </xf>
    <xf numFmtId="0" fontId="5" fillId="5" borderId="17" xfId="0" applyNumberFormat="1" applyFont="1" applyFill="1" applyBorder="1" applyAlignment="1" applyProtection="1">
      <alignment horizontal="right" vertical="top" wrapText="1" readingOrder="1"/>
      <protection locked="0"/>
    </xf>
    <xf numFmtId="0" fontId="5" fillId="0" borderId="18" xfId="0" applyNumberFormat="1" applyFont="1" applyFill="1" applyBorder="1" applyAlignment="1" applyProtection="1">
      <alignment vertical="top" wrapText="1" readingOrder="1"/>
      <protection locked="0"/>
    </xf>
    <xf numFmtId="164" fontId="5" fillId="0" borderId="19" xfId="0" applyNumberFormat="1" applyFont="1" applyFill="1" applyBorder="1" applyAlignment="1" applyProtection="1">
      <alignment horizontal="right" vertical="top" wrapText="1" readingOrder="1"/>
      <protection locked="0"/>
    </xf>
    <xf numFmtId="0" fontId="5" fillId="0" borderId="20" xfId="0" applyNumberFormat="1" applyFont="1" applyFill="1" applyBorder="1" applyAlignment="1" applyProtection="1">
      <alignment horizontal="right" vertical="top" wrapText="1" readingOrder="1"/>
      <protection locked="0"/>
    </xf>
    <xf numFmtId="0" fontId="5" fillId="2" borderId="24" xfId="0" applyNumberFormat="1" applyFont="1" applyFill="1" applyBorder="1" applyAlignment="1" applyProtection="1">
      <alignment horizontal="left" vertical="top" wrapText="1" readingOrder="1"/>
      <protection locked="0"/>
    </xf>
    <xf numFmtId="0" fontId="5" fillId="2" borderId="22" xfId="0" applyNumberFormat="1" applyFont="1" applyFill="1" applyBorder="1" applyAlignment="1" applyProtection="1">
      <alignment horizontal="left" vertical="top" wrapText="1" readingOrder="1"/>
      <protection locked="0"/>
    </xf>
    <xf numFmtId="0" fontId="5" fillId="2" borderId="23" xfId="0" applyNumberFormat="1" applyFont="1" applyFill="1" applyBorder="1" applyAlignment="1" applyProtection="1">
      <alignment horizontal="left" vertical="top" wrapText="1" readingOrder="1"/>
      <protection locked="0"/>
    </xf>
    <xf numFmtId="0" fontId="5" fillId="5" borderId="17" xfId="0" applyNumberFormat="1" applyFont="1" applyFill="1" applyBorder="1" applyAlignment="1" applyProtection="1">
      <alignment horizontal="left" vertical="top" wrapText="1" readingOrder="1"/>
      <protection locked="0"/>
    </xf>
    <xf numFmtId="0" fontId="5" fillId="0" borderId="20" xfId="0" applyNumberFormat="1" applyFont="1" applyFill="1" applyBorder="1" applyAlignment="1" applyProtection="1">
      <alignment horizontal="left" vertical="top" wrapText="1" readingOrder="1"/>
      <protection locked="0"/>
    </xf>
    <xf numFmtId="0" fontId="5" fillId="4" borderId="17" xfId="0" applyNumberFormat="1" applyFont="1" applyFill="1" applyBorder="1" applyAlignment="1" applyProtection="1">
      <alignment horizontal="left" vertical="top" wrapText="1" readingOrder="1"/>
      <protection locked="0"/>
    </xf>
    <xf numFmtId="0" fontId="5" fillId="5" borderId="16" xfId="0" applyNumberFormat="1" applyFont="1" applyFill="1" applyBorder="1" applyAlignment="1" applyProtection="1">
      <alignment horizontal="right" vertical="top" wrapText="1" readingOrder="1"/>
    </xf>
    <xf numFmtId="0" fontId="5" fillId="0" borderId="19"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10" fillId="0" borderId="21" xfId="0" applyNumberFormat="1" applyFont="1" applyFill="1" applyBorder="1" applyAlignment="1" applyProtection="1">
      <alignment horizontal="left" vertical="top" wrapText="1" readingOrder="1"/>
      <protection locked="0"/>
    </xf>
    <xf numFmtId="164" fontId="10" fillId="0" borderId="21" xfId="0" applyNumberFormat="1" applyFont="1" applyFill="1" applyBorder="1" applyAlignment="1" applyProtection="1">
      <alignment horizontal="right" vertical="top" wrapText="1" readingOrder="1"/>
      <protection locked="0"/>
    </xf>
    <xf numFmtId="0" fontId="5" fillId="0" borderId="0" xfId="0" applyNumberFormat="1" applyFont="1" applyFill="1" applyAlignment="1" applyProtection="1">
      <alignment horizontal="center" vertical="top" wrapText="1" readingOrder="1"/>
      <protection locked="0"/>
    </xf>
    <xf numFmtId="0" fontId="5" fillId="0" borderId="0" xfId="0" applyNumberFormat="1" applyFont="1" applyFill="1" applyAlignment="1" applyProtection="1">
      <alignment horizontal="right" vertical="top" wrapText="1" readingOrder="1"/>
      <protection locked="0"/>
    </xf>
    <xf numFmtId="164" fontId="5" fillId="0" borderId="0" xfId="0" applyNumberFormat="1" applyFont="1" applyFill="1" applyAlignment="1" applyProtection="1">
      <alignment horizontal="right" vertical="top" wrapText="1" readingOrder="1"/>
      <protection locked="0"/>
    </xf>
    <xf numFmtId="0" fontId="9" fillId="0" borderId="0" xfId="0" applyNumberFormat="1" applyFont="1" applyFill="1" applyAlignment="1" applyProtection="1">
      <alignment wrapText="1"/>
    </xf>
    <xf numFmtId="0" fontId="5" fillId="0" borderId="25" xfId="0" applyNumberFormat="1" applyFont="1" applyFill="1" applyBorder="1" applyAlignment="1" applyProtection="1">
      <alignment vertical="top" wrapText="1" readingOrder="1"/>
      <protection locked="0"/>
    </xf>
    <xf numFmtId="0" fontId="5" fillId="0" borderId="26" xfId="0" applyNumberFormat="1" applyFont="1" applyFill="1" applyBorder="1" applyAlignment="1" applyProtection="1">
      <alignment vertical="top" wrapText="1" readingOrder="1"/>
      <protection locked="0"/>
    </xf>
    <xf numFmtId="0" fontId="5" fillId="0" borderId="25" xfId="0" applyNumberFormat="1" applyFont="1" applyFill="1" applyBorder="1" applyAlignment="1" applyProtection="1">
      <alignment horizontal="left" vertical="top" wrapText="1" readingOrder="1"/>
      <protection locked="0"/>
    </xf>
    <xf numFmtId="0" fontId="5" fillId="0" borderId="25" xfId="0" applyNumberFormat="1" applyFont="1" applyFill="1" applyBorder="1" applyAlignment="1" applyProtection="1">
      <alignment horizontal="right" vertical="top" wrapText="1" readingOrder="1"/>
      <protection locked="0"/>
    </xf>
    <xf numFmtId="0" fontId="5" fillId="0" borderId="25" xfId="0" applyNumberFormat="1" applyFont="1" applyFill="1" applyBorder="1" applyAlignment="1" applyProtection="1">
      <alignment horizontal="center" vertical="top" wrapText="1" readingOrder="1"/>
      <protection locked="0"/>
    </xf>
    <xf numFmtId="0" fontId="5" fillId="0" borderId="27" xfId="0" applyNumberFormat="1" applyFont="1" applyFill="1" applyBorder="1" applyAlignment="1" applyProtection="1">
      <alignment horizontal="left" vertical="top" wrapText="1" readingOrder="1"/>
      <protection locked="0"/>
    </xf>
    <xf numFmtId="0" fontId="5" fillId="0" borderId="28" xfId="0" applyNumberFormat="1" applyFont="1" applyFill="1" applyBorder="1" applyAlignment="1" applyProtection="1">
      <alignment horizontal="left" vertical="top" wrapText="1" readingOrder="1"/>
      <protection locked="0"/>
    </xf>
    <xf numFmtId="0" fontId="5" fillId="0" borderId="29" xfId="0" applyNumberFormat="1" applyFont="1" applyFill="1" applyBorder="1" applyAlignment="1" applyProtection="1">
      <alignment vertical="top" wrapText="1" readingOrder="1"/>
      <protection locked="0"/>
    </xf>
    <xf numFmtId="0" fontId="5" fillId="0" borderId="30" xfId="0" applyNumberFormat="1" applyFont="1" applyFill="1" applyBorder="1" applyAlignment="1" applyProtection="1">
      <alignment vertical="top" wrapText="1" readingOrder="1"/>
      <protection locked="0"/>
    </xf>
    <xf numFmtId="0" fontId="5" fillId="0" borderId="31" xfId="0" applyNumberFormat="1" applyFont="1" applyFill="1" applyBorder="1" applyAlignment="1" applyProtection="1">
      <alignment horizontal="left" vertical="top" wrapText="1" readingOrder="1"/>
      <protection locked="0"/>
    </xf>
    <xf numFmtId="0" fontId="5" fillId="0" borderId="32" xfId="0" applyNumberFormat="1" applyFont="1" applyFill="1" applyBorder="1" applyAlignment="1" applyProtection="1">
      <alignment horizontal="left" vertical="top" wrapText="1" readingOrder="1"/>
      <protection locked="0"/>
    </xf>
    <xf numFmtId="0" fontId="5" fillId="0" borderId="32" xfId="0" applyNumberFormat="1" applyFont="1" applyFill="1" applyBorder="1" applyAlignment="1" applyProtection="1">
      <alignment horizontal="right" vertical="top" wrapText="1" readingOrder="1"/>
      <protection locked="0"/>
    </xf>
    <xf numFmtId="0" fontId="5" fillId="0" borderId="33" xfId="0" applyNumberFormat="1" applyFont="1" applyFill="1" applyBorder="1" applyAlignment="1" applyProtection="1">
      <alignment horizontal="left" vertical="top" wrapText="1" readingOrder="1"/>
      <protection locked="0"/>
    </xf>
    <xf numFmtId="0" fontId="4" fillId="0" borderId="35" xfId="0" applyNumberFormat="1" applyFont="1" applyFill="1" applyBorder="1" applyAlignment="1" applyProtection="1">
      <alignment horizontal="center" wrapText="1" readingOrder="1"/>
    </xf>
    <xf numFmtId="0" fontId="4" fillId="0" borderId="36" xfId="0" applyNumberFormat="1" applyFont="1" applyFill="1" applyBorder="1" applyAlignment="1" applyProtection="1">
      <alignment horizontal="center" wrapText="1" readingOrder="1"/>
    </xf>
    <xf numFmtId="0" fontId="4" fillId="0" borderId="37" xfId="0" applyNumberFormat="1" applyFont="1" applyFill="1" applyBorder="1" applyAlignment="1" applyProtection="1">
      <alignment horizontal="center" wrapText="1" readingOrder="1"/>
    </xf>
    <xf numFmtId="0" fontId="5" fillId="2" borderId="38" xfId="0" applyNumberFormat="1" applyFont="1" applyFill="1" applyBorder="1" applyAlignment="1" applyProtection="1">
      <alignment horizontal="left" vertical="top" wrapText="1" readingOrder="1"/>
      <protection locked="0"/>
    </xf>
    <xf numFmtId="0" fontId="4" fillId="0" borderId="34" xfId="0" applyNumberFormat="1" applyFont="1" applyFill="1" applyBorder="1" applyAlignment="1" applyProtection="1">
      <alignment horizontal="center" wrapText="1" readingOrder="1"/>
    </xf>
    <xf numFmtId="0" fontId="5" fillId="2" borderId="39" xfId="0" applyNumberFormat="1" applyFont="1" applyFill="1" applyBorder="1" applyAlignment="1" applyProtection="1">
      <alignment vertical="top" wrapText="1" readingOrder="1"/>
      <protection locked="0"/>
    </xf>
    <xf numFmtId="0" fontId="5" fillId="2" borderId="40" xfId="0" applyNumberFormat="1" applyFont="1" applyFill="1" applyBorder="1" applyAlignment="1" applyProtection="1">
      <alignment horizontal="left" vertical="top" wrapText="1" readingOrder="1"/>
      <protection locked="0"/>
    </xf>
    <xf numFmtId="0" fontId="5" fillId="2" borderId="14" xfId="0" applyNumberFormat="1" applyFont="1" applyFill="1" applyBorder="1" applyAlignment="1" applyProtection="1">
      <alignment horizontal="left" vertical="top" wrapText="1" readingOrder="1"/>
      <protection locked="0"/>
    </xf>
    <xf numFmtId="0" fontId="4" fillId="0" borderId="41" xfId="0" applyNumberFormat="1" applyFont="1" applyFill="1" applyBorder="1" applyAlignment="1" applyProtection="1">
      <alignment horizontal="center" wrapText="1" readingOrder="1"/>
    </xf>
    <xf numFmtId="0" fontId="4" fillId="0" borderId="42" xfId="0" applyNumberFormat="1" applyFont="1" applyFill="1" applyBorder="1" applyAlignment="1" applyProtection="1">
      <alignment horizontal="center" wrapText="1" readingOrder="1"/>
    </xf>
    <xf numFmtId="0" fontId="4" fillId="0" borderId="43" xfId="0" applyNumberFormat="1" applyFont="1" applyFill="1" applyBorder="1" applyAlignment="1" applyProtection="1">
      <alignment horizontal="center" wrapText="1" readingOrder="1"/>
    </xf>
    <xf numFmtId="0" fontId="4" fillId="0" borderId="44" xfId="0" applyNumberFormat="1" applyFont="1" applyFill="1" applyBorder="1" applyAlignment="1" applyProtection="1">
      <alignment horizontal="center" wrapText="1" readingOrder="1"/>
    </xf>
    <xf numFmtId="0" fontId="4" fillId="0" borderId="45" xfId="0" applyNumberFormat="1" applyFont="1" applyFill="1" applyBorder="1" applyAlignment="1" applyProtection="1">
      <alignment horizontal="center" wrapText="1" readingOrder="1"/>
    </xf>
    <xf numFmtId="0" fontId="4" fillId="0" borderId="46" xfId="0" applyNumberFormat="1" applyFont="1" applyFill="1" applyBorder="1" applyAlignment="1" applyProtection="1">
      <alignment horizontal="center" wrapText="1" readingOrder="1"/>
    </xf>
    <xf numFmtId="0" fontId="4" fillId="0" borderId="47" xfId="0" applyNumberFormat="1" applyFont="1" applyFill="1" applyBorder="1" applyAlignment="1" applyProtection="1">
      <alignment horizontal="center" wrapText="1" readingOrder="1"/>
    </xf>
    <xf numFmtId="0" fontId="2" fillId="0" borderId="0" xfId="0" applyNumberFormat="1" applyFont="1" applyFill="1" applyAlignment="1" applyProtection="1">
      <alignment horizontal="center"/>
    </xf>
    <xf numFmtId="0" fontId="2" fillId="0" borderId="0" xfId="0" applyNumberFormat="1" applyFont="1" applyFill="1" applyAlignment="1" applyProtection="1">
      <alignment horizontal="center" wrapText="1"/>
    </xf>
    <xf numFmtId="0" fontId="13" fillId="0" borderId="1"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tabSelected="1" topLeftCell="A20" workbookViewId="0">
      <selection activeCell="K23" sqref="K23"/>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5.1406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7" ht="30" customHeight="1" x14ac:dyDescent="0.25">
      <c r="A1" s="91"/>
      <c r="B1" s="91"/>
      <c r="C1" s="91"/>
      <c r="D1" s="91"/>
      <c r="E1" s="91"/>
      <c r="F1" s="91"/>
      <c r="G1" s="91"/>
      <c r="H1" s="91"/>
      <c r="I1" s="91"/>
      <c r="J1" s="91"/>
      <c r="K1" s="91"/>
      <c r="L1" s="91"/>
      <c r="M1" s="91"/>
    </row>
    <row r="2" spans="1:17" ht="49.5" customHeight="1" x14ac:dyDescent="0.25">
      <c r="A2" s="92" t="s">
        <v>0</v>
      </c>
      <c r="B2" s="92"/>
      <c r="C2" s="92"/>
      <c r="D2" s="92"/>
      <c r="E2" s="92"/>
      <c r="F2" s="92"/>
      <c r="G2" s="92"/>
      <c r="H2" s="92"/>
      <c r="I2" s="92"/>
      <c r="J2" s="92"/>
      <c r="K2" s="92"/>
      <c r="L2" s="92"/>
      <c r="M2" s="92"/>
    </row>
    <row r="3" spans="1:17" ht="49.5" customHeight="1" x14ac:dyDescent="0.25">
      <c r="A3" s="3"/>
      <c r="B3" s="4"/>
      <c r="E3" s="4" t="s">
        <v>1</v>
      </c>
      <c r="F3" s="4"/>
      <c r="G3" s="4"/>
      <c r="H3" s="4"/>
      <c r="I3" s="4"/>
      <c r="J3" s="4"/>
    </row>
    <row r="4" spans="1:17" ht="409.5" customHeight="1" x14ac:dyDescent="0.25">
      <c r="A4" s="93" t="s">
        <v>69</v>
      </c>
      <c r="B4" s="94"/>
      <c r="C4" s="94"/>
      <c r="D4" s="94"/>
      <c r="E4" s="94"/>
      <c r="F4" s="94"/>
      <c r="G4" s="94"/>
      <c r="H4" s="94"/>
      <c r="I4" s="94"/>
      <c r="J4" s="94"/>
      <c r="K4" s="94"/>
      <c r="L4" s="94"/>
      <c r="M4" s="94"/>
    </row>
    <row r="5" spans="1:17" ht="18" customHeight="1" x14ac:dyDescent="0.25">
      <c r="B5" s="4"/>
      <c r="C5" s="3"/>
      <c r="D5" s="4"/>
      <c r="E5" s="4"/>
      <c r="F5" s="4"/>
      <c r="G5" s="4"/>
      <c r="H5" s="4"/>
      <c r="I5" s="4"/>
      <c r="J5" s="4"/>
    </row>
    <row r="6" spans="1:17" ht="30.75" customHeight="1" x14ac:dyDescent="0.25">
      <c r="B6" s="5"/>
      <c r="C6" s="5"/>
      <c r="D6" s="1"/>
      <c r="E6" s="1"/>
      <c r="F6" s="4" t="s">
        <v>2</v>
      </c>
      <c r="G6" s="4"/>
      <c r="H6" s="4"/>
      <c r="I6" s="4"/>
      <c r="J6" s="2"/>
      <c r="K6" s="1"/>
    </row>
    <row r="7" spans="1:17" ht="15.75" thickBot="1" x14ac:dyDescent="0.3">
      <c r="A7" s="21"/>
      <c r="B7" s="21"/>
      <c r="C7" s="21"/>
      <c r="D7" s="21"/>
      <c r="E7" s="21"/>
      <c r="F7" s="21"/>
      <c r="G7" s="21"/>
      <c r="H7" s="21"/>
      <c r="I7" s="21"/>
      <c r="J7" s="21"/>
      <c r="K7" s="21"/>
      <c r="L7" s="21"/>
      <c r="M7" s="62" t="s">
        <v>3</v>
      </c>
    </row>
    <row r="8" spans="1:17" ht="25.5" customHeight="1" thickBot="1" x14ac:dyDescent="0.3">
      <c r="A8" s="17" t="s">
        <v>4</v>
      </c>
      <c r="B8" s="7" t="s">
        <v>5</v>
      </c>
      <c r="C8" s="84" t="s">
        <v>6</v>
      </c>
      <c r="D8" s="77" t="s">
        <v>7</v>
      </c>
      <c r="E8" s="16" t="s">
        <v>8</v>
      </c>
      <c r="F8" s="16" t="s">
        <v>9</v>
      </c>
      <c r="G8" s="7" t="s">
        <v>50</v>
      </c>
      <c r="H8" s="8"/>
      <c r="I8" s="9" t="s">
        <v>10</v>
      </c>
      <c r="J8" s="10"/>
      <c r="K8" s="10"/>
      <c r="L8" s="11"/>
      <c r="M8" s="12" t="s">
        <v>11</v>
      </c>
    </row>
    <row r="9" spans="1:17" ht="15" customHeight="1" x14ac:dyDescent="0.25">
      <c r="A9" s="18"/>
      <c r="B9" s="76"/>
      <c r="C9" s="80"/>
      <c r="D9" s="78"/>
      <c r="E9" s="14"/>
      <c r="F9" s="14"/>
      <c r="G9" s="14" t="s">
        <v>12</v>
      </c>
      <c r="H9" s="14" t="s">
        <v>13</v>
      </c>
      <c r="I9" s="15" t="s">
        <v>14</v>
      </c>
      <c r="J9" s="15" t="s">
        <v>15</v>
      </c>
      <c r="K9" s="15" t="s">
        <v>49</v>
      </c>
      <c r="L9" s="15" t="s">
        <v>49</v>
      </c>
      <c r="M9" s="13"/>
    </row>
    <row r="10" spans="1:17" ht="42" customHeight="1" thickBot="1" x14ac:dyDescent="0.3">
      <c r="A10" s="85"/>
      <c r="B10" s="86"/>
      <c r="C10" s="87"/>
      <c r="D10" s="88"/>
      <c r="E10" s="89"/>
      <c r="F10" s="89"/>
      <c r="G10" s="89"/>
      <c r="H10" s="89"/>
      <c r="I10" s="89"/>
      <c r="J10" s="89"/>
      <c r="K10" s="89" t="s">
        <v>16</v>
      </c>
      <c r="L10" s="89" t="s">
        <v>17</v>
      </c>
      <c r="M10" s="90"/>
    </row>
    <row r="11" spans="1:17" ht="15.75" customHeight="1" thickBot="1" x14ac:dyDescent="0.3">
      <c r="A11" s="81">
        <v>1</v>
      </c>
      <c r="B11" s="82" t="s">
        <v>21</v>
      </c>
      <c r="C11" s="79"/>
      <c r="D11" s="79"/>
      <c r="E11" s="79"/>
      <c r="F11" s="79"/>
      <c r="G11" s="79"/>
      <c r="H11" s="79"/>
      <c r="I11" s="79"/>
      <c r="J11" s="79"/>
      <c r="K11" s="79"/>
      <c r="L11" s="79"/>
      <c r="M11" s="83"/>
    </row>
    <row r="12" spans="1:17" ht="32.25" thickBot="1" x14ac:dyDescent="0.3">
      <c r="A12" s="23" t="s">
        <v>26</v>
      </c>
      <c r="B12" s="24" t="s">
        <v>19</v>
      </c>
      <c r="C12" s="24"/>
      <c r="D12" s="25"/>
      <c r="E12" s="25"/>
      <c r="F12" s="25"/>
      <c r="G12" s="26"/>
      <c r="H12" s="26">
        <f t="shared" ref="H12:H24" si="0">SUM(H13:H13)</f>
        <v>1123</v>
      </c>
      <c r="I12" s="25"/>
      <c r="J12" s="27"/>
      <c r="K12" s="28"/>
      <c r="L12" s="28"/>
      <c r="M12" s="29"/>
    </row>
    <row r="13" spans="1:17" ht="62.25" customHeight="1" thickBot="1" x14ac:dyDescent="0.3">
      <c r="A13" s="30" t="s">
        <v>27</v>
      </c>
      <c r="B13" s="31" t="s">
        <v>22</v>
      </c>
      <c r="C13" s="31"/>
      <c r="D13" s="32"/>
      <c r="E13" s="32"/>
      <c r="F13" s="32"/>
      <c r="G13" s="33"/>
      <c r="H13" s="33">
        <f t="shared" si="0"/>
        <v>1123</v>
      </c>
      <c r="I13" s="32"/>
      <c r="J13" s="34"/>
      <c r="K13" s="35"/>
      <c r="L13" s="35"/>
      <c r="M13" s="36"/>
    </row>
    <row r="14" spans="1:17" ht="37.5" customHeight="1" thickBot="1" x14ac:dyDescent="0.3">
      <c r="A14" s="37" t="s">
        <v>28</v>
      </c>
      <c r="B14" s="38" t="s">
        <v>23</v>
      </c>
      <c r="C14" s="38"/>
      <c r="D14" s="39"/>
      <c r="E14" s="39"/>
      <c r="F14" s="39"/>
      <c r="G14" s="40"/>
      <c r="H14" s="40">
        <f t="shared" si="0"/>
        <v>1123</v>
      </c>
      <c r="I14" s="39"/>
      <c r="J14" s="41"/>
      <c r="K14" s="42"/>
      <c r="L14" s="42"/>
      <c r="M14" s="43"/>
      <c r="Q14" s="2"/>
    </row>
    <row r="15" spans="1:17" ht="124.5" thickBot="1" x14ac:dyDescent="0.3">
      <c r="A15" s="44" t="s">
        <v>24</v>
      </c>
      <c r="B15" s="6" t="s">
        <v>25</v>
      </c>
      <c r="C15" s="6" t="s">
        <v>62</v>
      </c>
      <c r="D15" s="20" t="s">
        <v>52</v>
      </c>
      <c r="E15" s="20" t="s">
        <v>51</v>
      </c>
      <c r="F15" s="20" t="s">
        <v>48</v>
      </c>
      <c r="G15" s="45">
        <v>1123</v>
      </c>
      <c r="H15" s="45">
        <v>1123</v>
      </c>
      <c r="I15" s="20" t="s">
        <v>70</v>
      </c>
      <c r="J15" s="19" t="s">
        <v>60</v>
      </c>
      <c r="K15" s="20">
        <v>12</v>
      </c>
      <c r="L15" s="20">
        <v>12</v>
      </c>
      <c r="M15" s="46"/>
    </row>
    <row r="16" spans="1:17" ht="17.25" customHeight="1" thickBot="1" x14ac:dyDescent="0.3">
      <c r="A16" s="22">
        <v>4</v>
      </c>
      <c r="B16" s="47">
        <v>188628511</v>
      </c>
      <c r="C16" s="48"/>
      <c r="D16" s="48"/>
      <c r="E16" s="48"/>
      <c r="F16" s="48"/>
      <c r="G16" s="48"/>
      <c r="H16" s="48"/>
      <c r="I16" s="48"/>
      <c r="J16" s="48"/>
      <c r="K16" s="48"/>
      <c r="L16" s="48"/>
      <c r="M16" s="49"/>
    </row>
    <row r="17" spans="1:13" ht="32.25" thickBot="1" x14ac:dyDescent="0.3">
      <c r="A17" s="23" t="s">
        <v>29</v>
      </c>
      <c r="B17" s="24" t="s">
        <v>20</v>
      </c>
      <c r="C17" s="24"/>
      <c r="D17" s="25"/>
      <c r="E17" s="25"/>
      <c r="F17" s="25"/>
      <c r="G17" s="26"/>
      <c r="H17" s="26">
        <f t="shared" si="0"/>
        <v>20700</v>
      </c>
      <c r="I17" s="25"/>
      <c r="J17" s="27"/>
      <c r="K17" s="28"/>
      <c r="L17" s="28"/>
      <c r="M17" s="29"/>
    </row>
    <row r="18" spans="1:13" ht="24.75" customHeight="1" thickBot="1" x14ac:dyDescent="0.3">
      <c r="A18" s="30" t="s">
        <v>31</v>
      </c>
      <c r="B18" s="31" t="s">
        <v>30</v>
      </c>
      <c r="C18" s="31"/>
      <c r="D18" s="32"/>
      <c r="E18" s="32"/>
      <c r="F18" s="32"/>
      <c r="G18" s="33"/>
      <c r="H18" s="33">
        <f t="shared" si="0"/>
        <v>20700</v>
      </c>
      <c r="I18" s="32"/>
      <c r="J18" s="34"/>
      <c r="K18" s="35"/>
      <c r="L18" s="35"/>
      <c r="M18" s="36"/>
    </row>
    <row r="19" spans="1:13" ht="23.25" customHeight="1" thickBot="1" x14ac:dyDescent="0.3">
      <c r="A19" s="37" t="s">
        <v>33</v>
      </c>
      <c r="B19" s="38" t="s">
        <v>32</v>
      </c>
      <c r="C19" s="38"/>
      <c r="D19" s="39"/>
      <c r="E19" s="39"/>
      <c r="F19" s="39"/>
      <c r="G19" s="40"/>
      <c r="H19" s="40">
        <f t="shared" si="0"/>
        <v>20700</v>
      </c>
      <c r="I19" s="39"/>
      <c r="J19" s="39"/>
      <c r="K19" s="39"/>
      <c r="L19" s="39"/>
      <c r="M19" s="50"/>
    </row>
    <row r="20" spans="1:13" ht="90.75" thickBot="1" x14ac:dyDescent="0.3">
      <c r="A20" s="44" t="s">
        <v>35</v>
      </c>
      <c r="B20" s="6" t="s">
        <v>34</v>
      </c>
      <c r="C20" s="6" t="s">
        <v>63</v>
      </c>
      <c r="D20" s="20" t="s">
        <v>52</v>
      </c>
      <c r="E20" s="20" t="s">
        <v>51</v>
      </c>
      <c r="F20" s="20" t="s">
        <v>48</v>
      </c>
      <c r="G20" s="45">
        <v>20700</v>
      </c>
      <c r="H20" s="45">
        <v>20700</v>
      </c>
      <c r="I20" s="20" t="s">
        <v>54</v>
      </c>
      <c r="J20" s="19" t="s">
        <v>61</v>
      </c>
      <c r="K20" s="20">
        <v>96.26</v>
      </c>
      <c r="L20" s="20">
        <v>96.26</v>
      </c>
      <c r="M20" s="51"/>
    </row>
    <row r="21" spans="1:13" ht="22.5" customHeight="1" thickBot="1" x14ac:dyDescent="0.3">
      <c r="A21" s="30" t="s">
        <v>37</v>
      </c>
      <c r="B21" s="31" t="s">
        <v>36</v>
      </c>
      <c r="C21" s="31"/>
      <c r="D21" s="32"/>
      <c r="E21" s="32"/>
      <c r="F21" s="32"/>
      <c r="G21" s="33"/>
      <c r="H21" s="33">
        <f t="shared" si="0"/>
        <v>17600</v>
      </c>
      <c r="I21" s="32"/>
      <c r="J21" s="32"/>
      <c r="K21" s="32"/>
      <c r="L21" s="32"/>
      <c r="M21" s="52"/>
    </row>
    <row r="22" spans="1:13" ht="42" customHeight="1" thickBot="1" x14ac:dyDescent="0.3">
      <c r="A22" s="37" t="s">
        <v>39</v>
      </c>
      <c r="B22" s="38" t="s">
        <v>38</v>
      </c>
      <c r="C22" s="38"/>
      <c r="D22" s="39"/>
      <c r="E22" s="39"/>
      <c r="F22" s="39"/>
      <c r="G22" s="40"/>
      <c r="H22" s="53">
        <f t="shared" si="0"/>
        <v>17600</v>
      </c>
      <c r="I22" s="39"/>
      <c r="J22" s="41"/>
      <c r="K22" s="39"/>
      <c r="L22" s="39"/>
      <c r="M22" s="50"/>
    </row>
    <row r="23" spans="1:13" s="2" customFormat="1" ht="169.5" thickBot="1" x14ac:dyDescent="0.3">
      <c r="A23" s="44" t="s">
        <v>41</v>
      </c>
      <c r="B23" s="6" t="s">
        <v>40</v>
      </c>
      <c r="C23" s="6" t="s">
        <v>64</v>
      </c>
      <c r="D23" s="20" t="s">
        <v>53</v>
      </c>
      <c r="E23" s="20" t="s">
        <v>51</v>
      </c>
      <c r="F23" s="20" t="s">
        <v>48</v>
      </c>
      <c r="G23" s="45">
        <v>17600</v>
      </c>
      <c r="H23" s="54">
        <v>17600</v>
      </c>
      <c r="I23" s="20" t="s">
        <v>55</v>
      </c>
      <c r="J23" s="19" t="s">
        <v>71</v>
      </c>
      <c r="K23" s="6" t="s">
        <v>68</v>
      </c>
      <c r="L23" s="6" t="s">
        <v>66</v>
      </c>
      <c r="M23" s="51"/>
    </row>
    <row r="24" spans="1:13" ht="42" customHeight="1" thickBot="1" x14ac:dyDescent="0.3">
      <c r="A24" s="37" t="s">
        <v>42</v>
      </c>
      <c r="B24" s="38" t="s">
        <v>43</v>
      </c>
      <c r="C24" s="38"/>
      <c r="D24" s="39"/>
      <c r="E24" s="39"/>
      <c r="F24" s="39"/>
      <c r="G24" s="53"/>
      <c r="H24" s="53">
        <f t="shared" si="0"/>
        <v>14000</v>
      </c>
      <c r="I24" s="39"/>
      <c r="J24" s="39"/>
      <c r="K24" s="39"/>
      <c r="L24" s="39"/>
      <c r="M24" s="50"/>
    </row>
    <row r="25" spans="1:13" ht="158.25" thickBot="1" x14ac:dyDescent="0.3">
      <c r="A25" s="64" t="s">
        <v>45</v>
      </c>
      <c r="B25" s="63" t="s">
        <v>44</v>
      </c>
      <c r="C25" s="63" t="s">
        <v>67</v>
      </c>
      <c r="D25" s="65" t="s">
        <v>52</v>
      </c>
      <c r="E25" s="65" t="s">
        <v>51</v>
      </c>
      <c r="F25" s="65" t="s">
        <v>48</v>
      </c>
      <c r="G25" s="66">
        <v>14000</v>
      </c>
      <c r="H25" s="66">
        <v>14000</v>
      </c>
      <c r="I25" s="65" t="s">
        <v>72</v>
      </c>
      <c r="J25" s="67" t="s">
        <v>73</v>
      </c>
      <c r="K25" s="65" t="s">
        <v>57</v>
      </c>
      <c r="L25" s="65" t="s">
        <v>59</v>
      </c>
      <c r="M25" s="68"/>
    </row>
    <row r="26" spans="1:13" ht="148.5" customHeight="1" thickBot="1" x14ac:dyDescent="0.3">
      <c r="A26" s="70" t="s">
        <v>47</v>
      </c>
      <c r="B26" s="71" t="s">
        <v>46</v>
      </c>
      <c r="C26" s="69" t="s">
        <v>65</v>
      </c>
      <c r="D26" s="72" t="s">
        <v>56</v>
      </c>
      <c r="E26" s="73" t="s">
        <v>51</v>
      </c>
      <c r="F26" s="73" t="s">
        <v>48</v>
      </c>
      <c r="G26" s="74">
        <v>1250</v>
      </c>
      <c r="H26" s="74">
        <v>1250</v>
      </c>
      <c r="I26" s="73" t="s">
        <v>58</v>
      </c>
      <c r="J26" s="73" t="s">
        <v>60</v>
      </c>
      <c r="K26" s="73">
        <v>32</v>
      </c>
      <c r="L26" s="73">
        <v>32</v>
      </c>
      <c r="M26" s="75"/>
    </row>
    <row r="27" spans="1:13" x14ac:dyDescent="0.25">
      <c r="A27" s="55"/>
      <c r="B27" s="55"/>
      <c r="C27" s="55"/>
      <c r="D27" s="56"/>
      <c r="E27" s="57" t="s">
        <v>18</v>
      </c>
      <c r="F27" s="57" t="s">
        <v>48</v>
      </c>
      <c r="G27" s="58">
        <f>G26+G25+G23+G20+G15</f>
        <v>54673</v>
      </c>
      <c r="H27" s="58">
        <f>H26+H25+H23+H20+H15</f>
        <v>54673</v>
      </c>
      <c r="I27" s="56"/>
      <c r="J27" s="59"/>
      <c r="K27" s="60"/>
      <c r="L27" s="21"/>
      <c r="M27" s="21"/>
    </row>
    <row r="28" spans="1:13" x14ac:dyDescent="0.25">
      <c r="A28" s="55"/>
      <c r="B28" s="55"/>
      <c r="C28" s="55"/>
      <c r="D28" s="56"/>
      <c r="E28" s="56"/>
      <c r="F28" s="56"/>
      <c r="G28" s="61"/>
      <c r="H28" s="61"/>
      <c r="I28" s="61"/>
      <c r="J28" s="61"/>
      <c r="K28" s="56"/>
      <c r="L28" s="59"/>
      <c r="M28" s="60"/>
    </row>
    <row r="29" spans="1:13" x14ac:dyDescent="0.25">
      <c r="A29" s="55"/>
      <c r="B29" s="55"/>
      <c r="C29" s="55"/>
      <c r="D29" s="56"/>
      <c r="E29" s="56"/>
      <c r="F29" s="56"/>
      <c r="G29" s="61"/>
      <c r="H29" s="61"/>
      <c r="I29" s="61"/>
      <c r="J29" s="61"/>
      <c r="K29" s="56"/>
      <c r="L29" s="59"/>
      <c r="M29" s="60"/>
    </row>
    <row r="30" spans="1:13" x14ac:dyDescent="0.25">
      <c r="A30" s="21"/>
      <c r="B30" s="21"/>
      <c r="C30" s="21"/>
      <c r="D30" s="21"/>
      <c r="E30" s="21"/>
      <c r="F30" s="21"/>
      <c r="G30" s="21"/>
      <c r="H30" s="21"/>
      <c r="I30" s="21"/>
      <c r="J30" s="21"/>
      <c r="K30" s="21"/>
      <c r="L30" s="21"/>
      <c r="M30" s="21"/>
    </row>
    <row r="31" spans="1:13" x14ac:dyDescent="0.25">
      <c r="A31" s="21"/>
      <c r="B31" s="21"/>
      <c r="C31" s="21"/>
      <c r="D31" s="21"/>
      <c r="E31" s="21"/>
      <c r="F31" s="21"/>
      <c r="G31" s="21"/>
      <c r="H31" s="21"/>
      <c r="I31" s="21"/>
      <c r="J31" s="21"/>
      <c r="K31" s="21"/>
      <c r="L31" s="21"/>
      <c r="M31" s="21"/>
    </row>
    <row r="32" spans="1:13" x14ac:dyDescent="0.25">
      <c r="A32" s="21"/>
      <c r="B32" s="21"/>
      <c r="C32" s="21"/>
      <c r="D32" s="21"/>
      <c r="E32" s="21"/>
      <c r="F32" s="21"/>
      <c r="G32" s="21"/>
      <c r="H32" s="21"/>
      <c r="I32" s="21"/>
      <c r="J32" s="21"/>
      <c r="K32" s="21"/>
      <c r="L32" s="21"/>
      <c r="M32" s="21"/>
    </row>
    <row r="33" spans="1:13" x14ac:dyDescent="0.25">
      <c r="A33" s="21"/>
      <c r="B33" s="21"/>
      <c r="C33" s="21"/>
      <c r="D33" s="21"/>
      <c r="E33" s="21"/>
      <c r="F33" s="21"/>
      <c r="G33" s="21"/>
      <c r="H33" s="21"/>
      <c r="I33" s="21"/>
      <c r="J33" s="21"/>
      <c r="K33" s="21"/>
      <c r="L33" s="21"/>
      <c r="M33" s="21"/>
    </row>
  </sheetData>
  <mergeCells count="3">
    <mergeCell ref="A1:M1"/>
    <mergeCell ref="A2:M2"/>
    <mergeCell ref="A4:M4"/>
  </mergeCells>
  <phoneticPr fontId="11" type="noConversion"/>
  <pageMargins left="0.4" right="0.4" top="0.4" bottom="0.4" header="0.4" footer="0.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Planas</vt:lpstr>
      <vt:lpstr>Lapas2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Lina Anusevičienė</cp:lastModifiedBy>
  <cp:lastPrinted>2021-02-10T06:49:17Z</cp:lastPrinted>
  <dcterms:created xsi:type="dcterms:W3CDTF">2021-02-08T09:54:12Z</dcterms:created>
  <dcterms:modified xsi:type="dcterms:W3CDTF">2021-02-23T06:26:59Z</dcterms:modified>
</cp:coreProperties>
</file>