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itanaL\Desktop\ataskaitos\"/>
    </mc:Choice>
  </mc:AlternateContent>
  <bookViews>
    <workbookView xWindow="0" yWindow="0" windowWidth="19200" windowHeight="10695"/>
  </bookViews>
  <sheets>
    <sheet name="Planas"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1" l="1"/>
  <c r="G28" i="1"/>
  <c r="H25" i="1"/>
  <c r="H23" i="1"/>
  <c r="H22" i="1" s="1"/>
  <c r="H20" i="1" l="1"/>
  <c r="H19" i="1" s="1"/>
  <c r="H18" i="1" s="1"/>
  <c r="H15" i="1"/>
  <c r="H14" i="1" s="1"/>
  <c r="H13" i="1" s="1"/>
</calcChain>
</file>

<file path=xl/sharedStrings.xml><?xml version="1.0" encoding="utf-8"?>
<sst xmlns="http://schemas.openxmlformats.org/spreadsheetml/2006/main" count="86" uniqueCount="72">
  <si>
    <t>I. INFORMACIJA APIE 2020 METŲ SENIŪNIJOS VEIKLĄ</t>
  </si>
  <si>
    <t>II. ĮGYVENDINTOS PRIEMONĖS, VEIKLOS, PANAUDOTI ASIGNAVIMAI IR PASIEKTI REZULTATAI</t>
  </si>
  <si>
    <t>lentelė</t>
  </si>
  <si>
    <t>Kodas</t>
  </si>
  <si>
    <t>SVP strateginio tikslo, programos, tikslo, uždavinio ir priemonės pavadinimas</t>
  </si>
  <si>
    <t>Seniūnijos planuotos veiklos</t>
  </si>
  <si>
    <t>Asign. valdytojas</t>
  </si>
  <si>
    <t>Atsakingas (-i) asmuo (-ys)</t>
  </si>
  <si>
    <t>Lėšų šaltinis</t>
  </si>
  <si>
    <t xml:space="preserve">Proceso/indėlio vertinimo kriterijai </t>
  </si>
  <si>
    <t>Pastaba, jei rodiklis nepasiektas ar viršytas</t>
  </si>
  <si>
    <t>Skirtos lėšos</t>
  </si>
  <si>
    <t>Faktiškai panaudotos lėšos</t>
  </si>
  <si>
    <t>Rodiklis</t>
  </si>
  <si>
    <t>Mato vnt.</t>
  </si>
  <si>
    <t>Planas</t>
  </si>
  <si>
    <t xml:space="preserve">Faktas </t>
  </si>
  <si>
    <t>Iš viso:</t>
  </si>
  <si>
    <t>Savivaldybės funkcijų įgyvendinimo ir valdymo tobulinimo programa</t>
  </si>
  <si>
    <t>Komunalinio ūkio objektų priežiūros bei remonto darbų programa</t>
  </si>
  <si>
    <t>Pagerinti valdymo kokybę, efektyviai panaudojant žmogiškuosius ir finansinius išteklius</t>
  </si>
  <si>
    <t xml:space="preserve">Užtikrinti tinkamą Savivaldybės funkcijų atlikimą , didinant valdymo efektyvumą ir teikiamų paslaugų kokybę </t>
  </si>
  <si>
    <t xml:space="preserve">Valdžios, valdymo ir administravimo veikla ir jos tobulinimas </t>
  </si>
  <si>
    <t>01.01.01.14</t>
  </si>
  <si>
    <t>Reprezentacinės išlaidos</t>
  </si>
  <si>
    <t>01.</t>
  </si>
  <si>
    <t>01.01</t>
  </si>
  <si>
    <t>01.01.01</t>
  </si>
  <si>
    <t>Modernizuoti ir pritaikyti viešąją infrastruktūrą šiuolaikiniams poreikiams, užtikrinant efektyvų atliekų tvarkymą ir kraštovaizdžio apsaugą</t>
  </si>
  <si>
    <t>10.</t>
  </si>
  <si>
    <t>Užtikrinti gyventojų viešąjį saugumą</t>
  </si>
  <si>
    <t>10.01</t>
  </si>
  <si>
    <t xml:space="preserve">Pagerinti susisiekimo infrastruktūrą </t>
  </si>
  <si>
    <t>10.01.02</t>
  </si>
  <si>
    <t xml:space="preserve">Gatvių ir kelių priežiūra ir smulkus remontas             
</t>
  </si>
  <si>
    <t>10.01.02.01</t>
  </si>
  <si>
    <t>Užtikrinti teritorijų sanitarinę higieninę būklę</t>
  </si>
  <si>
    <t>10.02</t>
  </si>
  <si>
    <t xml:space="preserve">Tinkamai prižiūrėti bendro naudojimo teritorijas ir tvarkyti atliekas </t>
  </si>
  <si>
    <t>10.02.01</t>
  </si>
  <si>
    <t xml:space="preserve">Aplinkos apsaugos priemonių įgyvendinimas (seniūnijų teritorijų, kelių, gatvių, šaligatvių sanitarinis valymas, žalių plotų ir medžių, kapinių priežiūra)   </t>
  </si>
  <si>
    <t>10.02.01.07</t>
  </si>
  <si>
    <t>10.02.02</t>
  </si>
  <si>
    <t>Tinkamai prižiūrėti komunalinės paskirties objektus</t>
  </si>
  <si>
    <t xml:space="preserve">Komunalinio ūkio objektų (gatvių apšvietimo tinklų, pirčių ir kitų smulkių objektų) priežiūra ir paprastasis  remontas       </t>
  </si>
  <si>
    <t>10.02.02.03</t>
  </si>
  <si>
    <t xml:space="preserve">Visuomenei naudingų darbų organizavimo išlaidos   </t>
  </si>
  <si>
    <t>10.02.02.04</t>
  </si>
  <si>
    <t>SB</t>
  </si>
  <si>
    <t>2020 m.</t>
  </si>
  <si>
    <t>2020 m. išlaidos</t>
  </si>
  <si>
    <t xml:space="preserve">RASEINIŲ RAJONO SAVIVALDYBĖS ADMINISTRACIJOS BETYGALOS  SENIŪNIJOS 2020 METŲ VEIKLOS PLANO VYKDYMO ATASKAITA
</t>
  </si>
  <si>
    <t xml:space="preserve">Betygalos seniūnijos vietinės reikšmės kelių ir gatvių su žvyro danga  priežiūra ir remontas </t>
  </si>
  <si>
    <r>
      <t xml:space="preserve">RRSA Betygalos seniūnija </t>
    </r>
    <r>
      <rPr>
        <sz val="8"/>
        <rFont val="Times New Roman"/>
        <family val="1"/>
        <charset val="186"/>
      </rPr>
      <t>188628479</t>
    </r>
  </si>
  <si>
    <t>Prižiūrimų  kelių su žvyro darnga ilgis</t>
  </si>
  <si>
    <t>Seniūnijos jubiliatų pasveikinimas, darbo susitikimų organizavimas, atmintinų ir švenčių dienų organizavimas</t>
  </si>
  <si>
    <t>asm.</t>
  </si>
  <si>
    <t>Pasveikintų 90, 95 jubiliatų, konkursų, varžybų dalyvių     darbo susitikimų organizavimas</t>
  </si>
  <si>
    <t>Stanislovas Totilas</t>
  </si>
  <si>
    <t>Stansilovas Totilas</t>
  </si>
  <si>
    <t xml:space="preserve">       km.  </t>
  </si>
  <si>
    <t xml:space="preserve">Visuomenei naudingą veiklą atliekančių asmenų aprūpinimas darbui reikalingomis priemonėmis, kuro išlaidų, susijusių su visuomenei naudingos veiklos organizavimu, dengimas
</t>
  </si>
  <si>
    <t>Komunalinio ūkio objektų (gatvių apšvietimo tinklų, pirčių ir kitų smulkių objektų) priežiūra ir paprastasis  remontas</t>
  </si>
  <si>
    <t>Aplinkos apsaugos priemonių įgyvendinimas (seniūnijų teritorijų, kelių, gatvių, šaligatvių sanitarinis valymas, žaliųjų plotų ir medžių, kapinių priežiūra</t>
  </si>
  <si>
    <t xml:space="preserve">Visuomenei naudingus darbus atliekančių asmenų skaičius </t>
  </si>
  <si>
    <t xml:space="preserve">Aikštelių valymo plotas 
Prižiūrimų kapinių plotas – 4,51 ha. 
Prižiūrimų žaliųjų plotų dydis – 8,95 ha.
</t>
  </si>
  <si>
    <t xml:space="preserve">m2       </t>
  </si>
  <si>
    <t>Raseinių rajono savivaldybės administracijos Betygalos seniūnija  dirba kaip savivaldybės  filialas. Betygalos seniūnijos teritoriją sudaro 16645 ha, kurioje gyvena 1793 gyventojai. 2020 m. gimė 14, palaidoti 58 asmenys. Gyventojų skaičius seniūnijoje mažėja. Seniūnijos teritorijoje 2020 metais veikė Betygalos pašto skyrius, Betygalos Maironio gimnazija, Berteškių, Betygalos, Ilgižių  bibliotekos, Betygalos ir Ugionių bažnyčios, Betygalos ir Berteškių  kultūros namai, Betygalos ambulatorija, 9 parduotuvės, 2 kaimo turizmo sodybos, seniūnijoje ūkininkavo 332 ūkininkai. Betygalos seniūnijos teritorija suskirstyta į septynias seniūnaitijas: Betygalos seniūnijoje bendruomenių veiklą vykdo aštuonios kaimo bendruomenės: Betygalos, Berteškių, Ilgižių, Požečių, Saugailių, Steponkaimio, Žibulių, Betygalos kaimų bendruomenė „Židinys“.                        2020 metais Raseinių rajono savivaldybės administracijos Betygalos seniūnijos veiklos programai įgyvendinti skirta 60537 Eur. Iš Kelių priežiūros ir plėtros programos 2020 metais seniūnijos kelių priežiūrai skirta 17940 Eur, iš jų 7000,00 € duobėms asfaltbetonio dangoje remontui ir 10940,00 € greideriavimo darbams. Seniūnijoje yra 107,7 km vietinių kelių su žvyro danga ir 8,9 km vietinių kelių su asfaltbetonio danga, buvo atliekami gatvių, kelių greideriavimo, kelio ženklų remonto ir atstatymo, duobių remonto asfaltbetonio dangoje, sniego valymo ir kiti kelių priežiūros darbai. 
Asfaltu dangos duobės asfaltbetonio mišiniu buvo užtaisytos Betygalos mst. Dubysos g., Liepų g., Ąžuolytės g., Piliakalnio g.; Požečių k. Liepų ir Pavasario g.; Ilgižių k Tujų, Sodų  ir Mokyklos g. Įvairiose seniūnijos gyvenvietėse atnaujinta 20 vnt. kelio ženklų. Suprojektuotas ir įrengtas apšvietimas Saugailių gyvenvietėje, užbaigta ir įrengta Betygalos civilinių kapinių tvora Pilkalnio k., suremontuotos medinių laiptų pakopas esančias prie Daukšos ąžuolo, senono pakopos pakeistos naujomis                                     Aplinkos apsaugos priemonių įgyvendinimui (seniūnijos teritorijos gatvių, šaligatvių sanitariniam valymui, žaliųjų plotų ir medžių, gėlynų, kapinių priežiūrai) 2020 metais buvo išleista 5100 eurų. Tiek vasarą, tiek žiemą buvo prižiūrimi šaligatviai, Betygalos mstl.skveras, vasarą- šluojami, ravimi, renkamos šiukšlės, žiemą – valomi nuo sniego ir ledo. Betygaloss seniūnijoje žaliųjų plotų, kuriuos reikia prižiūrėti ir tvarkyti – 8,95 ha. Žalieji plotai buvo šienaujami vasaros sezono metu 6-14 kartų.                                            Peržiūrėtas ir pripažintas nereikalingu arba netinkamu naudoti seniūnijos ilgalaikis turtas, jis nurašytas ir likviduotas 2020-09-24. Dalyvauta gyventojų perspėjimo sistemos kompleksiniame patikrinime, civilinės saugos organizuojamuose mokymuose. Vykdant gyventojų švietimą civilinės saugos klausimais dėl COVID-19 pandemijos, informacija buvo skelbiama visuose seniūnijos informaciniuose stenduose. Pasveikinti 7seniūnijos ilgaamžiai gyventojai, kuriems sukako 90 metų ir 2 gyventojai 95 metų jubiliejaus proga.                                                                                                                                                                                                                                                                                                       2020 m. nustatyta tvarka buvo registruojami ir nagrinėjami gyventojų prašymai, skundai ir pareiškimai dėl želdinių, gyvūnų padarytų nuostolių, lengvatų už atliekų tvarkymą, komunalinių atliekų tvarkymo ir kitais klausimais. Taip pat gyventojai informuojami apie savivaldybių institucijų, savivaldybės administracijos ir valstybės institucijų veiklą, laikantis „vieno langelio“ principo. Sudarytas seniūnijos 2021 metų dokumentacijos planas, 2020 m. dokumentacijos plano suvestinė, dokumentai suderinti su Kauno regioniniu valstybės archyvu ir patvirtinti EAIS (elektroninėje archyvo informacinėje sistemoje). Dokumentacijos plane yra patvirtintos ir vedamos 69 bylos, iš jų 19 dokumentų registrų. Praėjusiais metais rengti Lietuvos Respublikos gyvenamosios vietos deklaravimo įstatymo nustatyti dokumentai, vesta jų apskaita, atliktos kitos su gyvenamosios vietos deklaravimu susijusios funkcijos, užtikrinant valstybinės (perduotos savivaldybei) funkcijos vykdymą. 2020 m. užpildytos 124 atvykimo deklaracijos, 2 išvykimo deklaracijos, išduota 67 pažymos  apie deklaruotą gyvenamąją vietą, priimta 17 prašymų dėl deklaravimo duomenų keitimo ar panaikinimo ir priimti sprendimai. 16 asmenų įtraukti į gyvenamosios vietos nedeklaravusių asmenų apskaitą. 2020 m. gauta 13 gyventojų  pareiškimų ir skundų, 54 prašymai iš gyventojų dėl įvairių pažymų išdavimo, 4 gauti  prašymai įrašyti į asmenų turinčių teisę į paramą būstui išnuomoti,  gauti 32 raštai, atlikti 42 notariniai veiksmai, išduoti 58 leidimai laidoti, 16 leidimų prekybai ir 54 pažymos gyventojams įvairiems juridiniams faktams patvirtinti.
Administracinių teisės pažeidimų protokolų per 2020 metus surašyta nebuvo, tačiau reaguojant į nusiskundimus buvo įspėti 3 gyventojai dėl gyvūnų laikymo taisyklių pažeidimo ir 2 gyventojai dėl netinkamos namų valdos priežiūros.</t>
  </si>
  <si>
    <t xml:space="preserve">Seniūnijoje dirba vienas savivaldybės socialinės paramos skyriaus specialistas.
Per ataskaitinį laikotarpį įvyko 22 socialinės paramos teikimo komisijos posėdžiai.Vykdant 2017 m. rugsėjo 28 d. Raseinių rajono savivaldybės tarybos sprendimą Nr. TS-303 ,,Dėl Raseinių rajono savivaldybės gyventojų telkimo visuomenei naudingai veiklai atlikti tvarkos aprašo patvirtinimo“ 2020 metais buvo pakviesti 89 darbingi asmenys. Jie dirbo įvairius darbus: valė gatves, šaligatvius, rinko šiukšles pakelėse, tvarkė kapines, kirto pakelės krūmus. 2020 m. buvo gautas 218 prašymų dėl socialinės pašalpos gavimo,  174 prašymai dėl kuro kompensacijos,  176 prašymai dėl intervencinių produktų iš ES, 6 prašymai dėl vienkartyinių pašalpų ir 66 prašymai dėl paramos mokiniams.    Seniūnijoje dirba Raseinių socialinių paslaugų centro atvejo vadybininkas ir Raseinių socialinių paslaugų centro Socialinė darbuotoja, dirbantis su šeimomis. 2020 metų pradžioje Betygalos s seniūnijoje buvo 21 riziką patiriantis šeima. Per ataskaitinį laikotarpį iš šio sąrašo buvo išbraukta 4 šeimos ir įrašytos 5 šeimos. Šiose šeimose auga 46 vaikai. Dvi šeimos išvyko į kitą seniūniją, trys šeimos atvyko į seniūniją.
Žemės ūkio ir kaimo plėtros skyriaus specialistas konsultavo žemdirbius įvairiais klausimais, buvo suteikiama informacija apie reikalingus pateikti dokumentus ir reikalavimų laikymąsi dalyvaujant 2020 m. KPP (kaimo plėtros) programoje, vykstančius seminarus savivaldybėje. Taip pat teikiama informacija apie pieno kvotų, subsidijų už gyvulius, žemės deklaravimo, ekonominių sunkumų dėl COVID19, išmokų už pasėlius klausimais
 2020 m. iš žemės ūkio subjektų buvo priimtos 332 paraiškos tiesioginėms išmokoms už žemės ūkio naudmenas ir pasėlius gauti, įbraižytas laukų bendras plotas 9841,62 ha. Seniūnijoje yra 44 ūkininkai, kurie augina daugiau kaip 50 ha grūdinių kultūrų, iš jų buvo renkama informaciją apie nuimtą derlių ir parduotus grūdus. Ši informacija buvo teikiama statistikos departamentui.  Atnaujinta valdų ŽŪIKVC valdų sistemoje 216, iš jų 201 pasėlių deklaravimo metu. Buvo išduota 134 EDV ir VED pažymų, parengti 106 valdos išrašai. Parengtos 9 laikino saugojimo bylos. Priimta 175 prašymai skirti vienkartinę ar periodinę išmoką indvidualią žemės ūkio veiklą vykdančiam asmeniui, 325 paraiškos priimtos valstybės pagalbai už pienines karves, už parduotus galvijus, už laikuytis kailinius žvėrelius. Parama skirta žembirbiams, susiduriantiems su ekonominiais sunkumais dėl COVID19 viruso protrūkio.                                                                                                                                                                                                                                Seniūnijos 2020 metų veiklos programos ataskaita pateikta seniūnaičiams ir savivaldybės administracijos direktoriui. 2021 m. vasario 12 d. vykusioje Betygalos seniūnijos seniūnaičių sueigoje Nr.12-1 seniūnijos 2020 metų veiklos ataskaitai pritarta.                                                                                                           
2021 m. planuojami  darbai:                                                                                                                                                                                                                                                         Parengti 2021 m. Betygalos seniūnijos veiklos ataskaitą ir pateikti administracijos direktoriui.
Įrengti  papildomą apšvietimą Steponkaimio k., Aleknaičių g., pratęsti apšvietimą Saugailių k., Tošupio g., pakeisti senus šviestuvus naujais Betygalos mstl.
Pakeisti Betygalos kabančio tilto per Dubysos upę medines dalis naujomis,  iškirsti menkaverčius medžius rekreacinėje zonoje.
Kapitališkai suremontuoti kelio dalį Ilgižiai-Pryšmantai (2v24);Patvirtinus 2021 m. Raseinių r. savivaldybės biudžetą, per 10 darbo dienų, parengti ir suderinti Betygalos seniūnijos 2021 m. veiklos planą. Koordinuoti 2021 m. plane numatytus uždavinius neviršijant skirtų asignavimų
</t>
  </si>
  <si>
    <t>PATVIRTINTA
Raseinių rajono savivaldybės 
administracijos direktoriaus
2021 m.            d.</t>
  </si>
  <si>
    <t>Tinklų ilgis šviestuvų skaičius –134 vnt.</t>
  </si>
  <si>
    <t>km.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</si>
</sst>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427]#,##0.00;\-#,##0.00;&quot;&quot;"/>
  </numFmts>
  <fonts count="12" x14ac:knownFonts="1">
    <font>
      <sz val="11"/>
      <color rgb="FF000000"/>
      <name val="Calibri"/>
      <family val="2"/>
    </font>
    <font>
      <sz val="11"/>
      <color rgb="FF000000"/>
      <name val="Times New Roman"/>
      <family val="1"/>
    </font>
    <font>
      <b/>
      <sz val="11"/>
      <color rgb="FF000000"/>
      <name val="Times New Roman"/>
      <family val="1"/>
    </font>
    <font>
      <sz val="10"/>
      <color rgb="FF000000"/>
      <name val="Times New Roman"/>
      <family val="1"/>
    </font>
    <font>
      <b/>
      <sz val="9"/>
      <name val="Times New Roman"/>
      <family val="1"/>
    </font>
    <font>
      <sz val="8"/>
      <color rgb="FF000000"/>
      <name val="Times New Roman"/>
      <family val="1"/>
    </font>
    <font>
      <b/>
      <sz val="8"/>
      <color rgb="FF000000"/>
      <name val="Times New Roman"/>
      <family val="1"/>
    </font>
    <font>
      <sz val="8"/>
      <name val="Times New Roman"/>
      <family val="1"/>
    </font>
    <font>
      <sz val="12"/>
      <color rgb="FF000000"/>
      <name val="Times New Roman"/>
      <family val="1"/>
    </font>
    <font>
      <sz val="8"/>
      <name val="Times New Roman"/>
      <family val="1"/>
      <charset val="186"/>
    </font>
    <font>
      <sz val="11"/>
      <color rgb="FF000000"/>
      <name val="Times New Roman"/>
      <family val="1"/>
      <charset val="186"/>
    </font>
    <font>
      <sz val="10"/>
      <color rgb="FF000000"/>
      <name val="Times New Roman"/>
      <family val="1"/>
      <charset val="186"/>
    </font>
  </fonts>
  <fills count="6">
    <fill>
      <patternFill patternType="none"/>
    </fill>
    <fill>
      <patternFill patternType="gray125"/>
    </fill>
    <fill>
      <patternFill patternType="solid">
        <fgColor rgb="FFEEFFD4"/>
        <bgColor rgb="FFEEFFD4"/>
      </patternFill>
    </fill>
    <fill>
      <patternFill patternType="solid">
        <fgColor rgb="FFF6B764"/>
        <bgColor rgb="FFF6B764"/>
      </patternFill>
    </fill>
    <fill>
      <patternFill patternType="solid">
        <fgColor rgb="FFF6D59B"/>
        <bgColor rgb="FFF6D59B"/>
      </patternFill>
    </fill>
    <fill>
      <patternFill patternType="solid">
        <fgColor rgb="FFF6F0A6"/>
        <bgColor rgb="FFF6F0A6"/>
      </patternFill>
    </fill>
  </fills>
  <borders count="32">
    <border>
      <left/>
      <right/>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medium">
        <color indexed="64"/>
      </right>
      <top/>
      <bottom/>
      <diagonal/>
    </border>
    <border>
      <left style="medium">
        <color indexed="64"/>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right style="medium">
        <color indexed="64"/>
      </right>
      <top/>
      <bottom style="medium">
        <color rgb="FF000000"/>
      </bottom>
      <diagonal/>
    </border>
    <border>
      <left style="medium">
        <color indexed="64"/>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style="medium">
        <color indexed="64"/>
      </right>
      <top style="medium">
        <color rgb="FF000000"/>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s>
  <cellStyleXfs count="1">
    <xf numFmtId="0" fontId="0" fillId="0" borderId="0" applyBorder="0"/>
  </cellStyleXfs>
  <cellXfs count="91">
    <xf numFmtId="0" fontId="0" fillId="0" borderId="0" xfId="0"/>
    <xf numFmtId="0" fontId="1" fillId="0" borderId="0" xfId="0" applyNumberFormat="1" applyFont="1" applyFill="1" applyAlignment="1" applyProtection="1"/>
    <xf numFmtId="0" fontId="1" fillId="0" borderId="0" xfId="0" applyNumberFormat="1" applyFont="1" applyFill="1" applyAlignment="1" applyProtection="1">
      <alignment wrapText="1"/>
    </xf>
    <xf numFmtId="0" fontId="2" fillId="0" borderId="0" xfId="0" applyNumberFormat="1" applyFont="1" applyFill="1" applyAlignment="1" applyProtection="1">
      <alignment horizontal="center" wrapText="1"/>
    </xf>
    <xf numFmtId="0" fontId="2" fillId="0" borderId="0" xfId="0" applyNumberFormat="1" applyFont="1" applyFill="1" applyAlignment="1" applyProtection="1">
      <alignment horizontal="center"/>
    </xf>
    <xf numFmtId="0" fontId="3" fillId="0" borderId="0" xfId="0" applyNumberFormat="1" applyFont="1" applyFill="1" applyBorder="1" applyAlignment="1" applyProtection="1">
      <alignment vertical="center" wrapText="1"/>
    </xf>
    <xf numFmtId="0" fontId="3" fillId="0" borderId="0" xfId="0" applyNumberFormat="1" applyFont="1" applyFill="1" applyAlignment="1" applyProtection="1"/>
    <xf numFmtId="0" fontId="4" fillId="0" borderId="13" xfId="0" applyNumberFormat="1" applyFont="1" applyFill="1" applyBorder="1" applyAlignment="1" applyProtection="1">
      <alignment horizontal="center" readingOrder="1"/>
    </xf>
    <xf numFmtId="0" fontId="4" fillId="0" borderId="16" xfId="0" applyNumberFormat="1" applyFont="1" applyFill="1" applyBorder="1" applyAlignment="1" applyProtection="1">
      <alignment horizontal="center" readingOrder="1"/>
    </xf>
    <xf numFmtId="0" fontId="5" fillId="2" borderId="19" xfId="0" applyNumberFormat="1" applyFont="1" applyFill="1" applyBorder="1" applyAlignment="1" applyProtection="1">
      <alignment vertical="top" readingOrder="1"/>
      <protection locked="0"/>
    </xf>
    <xf numFmtId="0" fontId="6" fillId="3" borderId="19" xfId="0" applyNumberFormat="1" applyFont="1" applyFill="1" applyBorder="1" applyAlignment="1" applyProtection="1">
      <alignment vertical="top" readingOrder="1"/>
      <protection locked="0"/>
    </xf>
    <xf numFmtId="0" fontId="6" fillId="3" borderId="20" xfId="0" applyNumberFormat="1" applyFont="1" applyFill="1" applyBorder="1" applyAlignment="1" applyProtection="1">
      <alignment vertical="top" wrapText="1" readingOrder="1"/>
      <protection locked="0"/>
    </xf>
    <xf numFmtId="0" fontId="6" fillId="3" borderId="20" xfId="0" applyNumberFormat="1" applyFont="1" applyFill="1" applyBorder="1" applyAlignment="1" applyProtection="1">
      <alignment horizontal="left" vertical="top" wrapText="1" readingOrder="1"/>
      <protection locked="0"/>
    </xf>
    <xf numFmtId="0" fontId="6" fillId="3" borderId="20" xfId="0" applyNumberFormat="1" applyFont="1" applyFill="1" applyBorder="1" applyAlignment="1" applyProtection="1">
      <alignment horizontal="left" vertical="top" readingOrder="1"/>
      <protection locked="0"/>
    </xf>
    <xf numFmtId="164" fontId="6" fillId="3" borderId="20" xfId="0" applyNumberFormat="1" applyFont="1" applyFill="1" applyBorder="1" applyAlignment="1" applyProtection="1">
      <alignment horizontal="right" vertical="top" readingOrder="1"/>
    </xf>
    <xf numFmtId="0" fontId="6" fillId="3" borderId="20" xfId="0" applyNumberFormat="1" applyFont="1" applyFill="1" applyBorder="1" applyAlignment="1" applyProtection="1">
      <alignment horizontal="center" vertical="top" readingOrder="1"/>
      <protection locked="0"/>
    </xf>
    <xf numFmtId="0" fontId="6" fillId="3" borderId="20" xfId="0" applyNumberFormat="1" applyFont="1" applyFill="1" applyBorder="1" applyAlignment="1" applyProtection="1">
      <alignment horizontal="right" vertical="top" readingOrder="1"/>
      <protection locked="0"/>
    </xf>
    <xf numFmtId="0" fontId="6" fillId="3" borderId="21" xfId="0" applyNumberFormat="1" applyFont="1" applyFill="1" applyBorder="1" applyAlignment="1" applyProtection="1">
      <alignment horizontal="right" vertical="top" readingOrder="1"/>
      <protection locked="0"/>
    </xf>
    <xf numFmtId="0" fontId="5" fillId="4" borderId="19" xfId="0" applyNumberFormat="1" applyFont="1" applyFill="1" applyBorder="1" applyAlignment="1" applyProtection="1">
      <alignment vertical="top" readingOrder="1"/>
      <protection locked="0"/>
    </xf>
    <xf numFmtId="0" fontId="5" fillId="4" borderId="20" xfId="0" applyNumberFormat="1" applyFont="1" applyFill="1" applyBorder="1" applyAlignment="1" applyProtection="1">
      <alignment vertical="top" wrapText="1" readingOrder="1"/>
      <protection locked="0"/>
    </xf>
    <xf numFmtId="0" fontId="5" fillId="4" borderId="20" xfId="0" applyNumberFormat="1" applyFont="1" applyFill="1" applyBorder="1" applyAlignment="1" applyProtection="1">
      <alignment horizontal="left" vertical="top" wrapText="1" readingOrder="1"/>
      <protection locked="0"/>
    </xf>
    <xf numFmtId="0" fontId="5" fillId="4" borderId="20" xfId="0" applyNumberFormat="1" applyFont="1" applyFill="1" applyBorder="1" applyAlignment="1" applyProtection="1">
      <alignment horizontal="left" vertical="top" readingOrder="1"/>
      <protection locked="0"/>
    </xf>
    <xf numFmtId="164" fontId="5" fillId="4" borderId="20" xfId="0" applyNumberFormat="1" applyFont="1" applyFill="1" applyBorder="1" applyAlignment="1" applyProtection="1">
      <alignment horizontal="right" vertical="top" readingOrder="1"/>
    </xf>
    <xf numFmtId="0" fontId="5" fillId="4" borderId="20" xfId="0" applyNumberFormat="1" applyFont="1" applyFill="1" applyBorder="1" applyAlignment="1" applyProtection="1">
      <alignment horizontal="center" vertical="top" readingOrder="1"/>
      <protection locked="0"/>
    </xf>
    <xf numFmtId="0" fontId="5" fillId="4" borderId="20" xfId="0" applyNumberFormat="1" applyFont="1" applyFill="1" applyBorder="1" applyAlignment="1" applyProtection="1">
      <alignment horizontal="right" vertical="top" readingOrder="1"/>
      <protection locked="0"/>
    </xf>
    <xf numFmtId="0" fontId="5" fillId="4" borderId="21" xfId="0" applyNumberFormat="1" applyFont="1" applyFill="1" applyBorder="1" applyAlignment="1" applyProtection="1">
      <alignment horizontal="right" vertical="top" readingOrder="1"/>
      <protection locked="0"/>
    </xf>
    <xf numFmtId="0" fontId="5" fillId="5" borderId="19" xfId="0" applyNumberFormat="1" applyFont="1" applyFill="1" applyBorder="1" applyAlignment="1" applyProtection="1">
      <alignment vertical="top" readingOrder="1"/>
      <protection locked="0"/>
    </xf>
    <xf numFmtId="0" fontId="5" fillId="5" borderId="20" xfId="0" applyNumberFormat="1" applyFont="1" applyFill="1" applyBorder="1" applyAlignment="1" applyProtection="1">
      <alignment vertical="top" wrapText="1" readingOrder="1"/>
      <protection locked="0"/>
    </xf>
    <xf numFmtId="0" fontId="5" fillId="5" borderId="20" xfId="0" applyNumberFormat="1" applyFont="1" applyFill="1" applyBorder="1" applyAlignment="1" applyProtection="1">
      <alignment horizontal="left" vertical="top" wrapText="1" readingOrder="1"/>
      <protection locked="0"/>
    </xf>
    <xf numFmtId="0" fontId="5" fillId="5" borderId="20" xfId="0" applyNumberFormat="1" applyFont="1" applyFill="1" applyBorder="1" applyAlignment="1" applyProtection="1">
      <alignment horizontal="left" vertical="top" readingOrder="1"/>
      <protection locked="0"/>
    </xf>
    <xf numFmtId="164" fontId="5" fillId="5" borderId="20" xfId="0" applyNumberFormat="1" applyFont="1" applyFill="1" applyBorder="1" applyAlignment="1" applyProtection="1">
      <alignment horizontal="right" vertical="top" readingOrder="1"/>
    </xf>
    <xf numFmtId="0" fontId="5" fillId="5" borderId="20" xfId="0" applyNumberFormat="1" applyFont="1" applyFill="1" applyBorder="1" applyAlignment="1" applyProtection="1">
      <alignment horizontal="center" vertical="top" readingOrder="1"/>
      <protection locked="0"/>
    </xf>
    <xf numFmtId="0" fontId="5" fillId="5" borderId="20" xfId="0" applyNumberFormat="1" applyFont="1" applyFill="1" applyBorder="1" applyAlignment="1" applyProtection="1">
      <alignment horizontal="right" vertical="top" readingOrder="1"/>
      <protection locked="0"/>
    </xf>
    <xf numFmtId="0" fontId="5" fillId="5" borderId="21" xfId="0" applyNumberFormat="1" applyFont="1" applyFill="1" applyBorder="1" applyAlignment="1" applyProtection="1">
      <alignment horizontal="right" vertical="top" readingOrder="1"/>
      <protection locked="0"/>
    </xf>
    <xf numFmtId="0" fontId="5" fillId="0" borderId="22" xfId="0" applyNumberFormat="1" applyFont="1" applyFill="1" applyBorder="1" applyAlignment="1" applyProtection="1">
      <alignment vertical="top" readingOrder="1"/>
      <protection locked="0"/>
    </xf>
    <xf numFmtId="0" fontId="7" fillId="0" borderId="23" xfId="0" applyNumberFormat="1" applyFont="1" applyFill="1" applyBorder="1" applyAlignment="1" applyProtection="1">
      <alignment vertical="top" wrapText="1" readingOrder="1"/>
      <protection locked="0"/>
    </xf>
    <xf numFmtId="0" fontId="5" fillId="0" borderId="23" xfId="0" applyNumberFormat="1" applyFont="1" applyFill="1" applyBorder="1" applyAlignment="1" applyProtection="1">
      <alignment horizontal="left" vertical="top" wrapText="1" readingOrder="1"/>
      <protection locked="0"/>
    </xf>
    <xf numFmtId="0" fontId="5" fillId="0" borderId="23" xfId="0" applyNumberFormat="1" applyFont="1" applyFill="1" applyBorder="1" applyAlignment="1" applyProtection="1">
      <alignment horizontal="left" vertical="top" readingOrder="1"/>
      <protection locked="0"/>
    </xf>
    <xf numFmtId="0" fontId="5" fillId="0" borderId="0" xfId="0" applyNumberFormat="1" applyFont="1" applyFill="1" applyAlignment="1" applyProtection="1">
      <alignment vertical="top" readingOrder="1"/>
      <protection locked="0"/>
    </xf>
    <xf numFmtId="0" fontId="5" fillId="0" borderId="0" xfId="0" applyNumberFormat="1" applyFont="1" applyFill="1" applyAlignment="1" applyProtection="1">
      <alignment vertical="top" wrapText="1" readingOrder="1"/>
      <protection locked="0"/>
    </xf>
    <xf numFmtId="0" fontId="5" fillId="0" borderId="0" xfId="0" applyNumberFormat="1" applyFont="1" applyFill="1" applyAlignment="1" applyProtection="1">
      <alignment horizontal="left" vertical="top" wrapText="1" readingOrder="1"/>
      <protection locked="0"/>
    </xf>
    <xf numFmtId="0" fontId="6" fillId="0" borderId="25" xfId="0" applyNumberFormat="1" applyFont="1" applyFill="1" applyBorder="1" applyAlignment="1" applyProtection="1">
      <alignment horizontal="left" vertical="top" wrapText="1" readingOrder="1"/>
      <protection locked="0"/>
    </xf>
    <xf numFmtId="0" fontId="6" fillId="0" borderId="25" xfId="0" applyNumberFormat="1" applyFont="1" applyFill="1" applyBorder="1" applyAlignment="1" applyProtection="1">
      <alignment horizontal="left" vertical="top" readingOrder="1"/>
      <protection locked="0"/>
    </xf>
    <xf numFmtId="164" fontId="6" fillId="0" borderId="25" xfId="0" applyNumberFormat="1" applyFont="1" applyFill="1" applyBorder="1" applyAlignment="1" applyProtection="1">
      <alignment horizontal="right" vertical="top" readingOrder="1"/>
      <protection locked="0"/>
    </xf>
    <xf numFmtId="0" fontId="5" fillId="0" borderId="0" xfId="0" applyNumberFormat="1" applyFont="1" applyFill="1" applyAlignment="1" applyProtection="1">
      <alignment horizontal="center" vertical="top" readingOrder="1"/>
      <protection locked="0"/>
    </xf>
    <xf numFmtId="0" fontId="5" fillId="0" borderId="0" xfId="0" applyNumberFormat="1" applyFont="1" applyFill="1" applyAlignment="1" applyProtection="1">
      <alignment horizontal="right" vertical="top" readingOrder="1"/>
      <protection locked="0"/>
    </xf>
    <xf numFmtId="0" fontId="5" fillId="0" borderId="0" xfId="0" applyNumberFormat="1" applyFont="1" applyFill="1" applyAlignment="1" applyProtection="1">
      <alignment horizontal="left" vertical="top" readingOrder="1"/>
      <protection locked="0"/>
    </xf>
    <xf numFmtId="164" fontId="5" fillId="0" borderId="0" xfId="0" applyNumberFormat="1" applyFont="1" applyFill="1" applyAlignment="1" applyProtection="1">
      <alignment horizontal="right" vertical="top" readingOrder="1"/>
      <protection locked="0"/>
    </xf>
    <xf numFmtId="0" fontId="5" fillId="0" borderId="23" xfId="0" applyNumberFormat="1" applyFont="1" applyFill="1" applyBorder="1" applyAlignment="1" applyProtection="1">
      <alignment vertical="top" wrapText="1" readingOrder="1"/>
      <protection locked="0"/>
    </xf>
    <xf numFmtId="164" fontId="5" fillId="0" borderId="23" xfId="0" applyNumberFormat="1" applyFont="1" applyFill="1" applyBorder="1" applyAlignment="1" applyProtection="1">
      <alignment horizontal="right" vertical="top" readingOrder="1"/>
      <protection locked="0"/>
    </xf>
    <xf numFmtId="0" fontId="5" fillId="0" borderId="23" xfId="0" applyNumberFormat="1" applyFont="1" applyFill="1" applyBorder="1" applyAlignment="1" applyProtection="1">
      <alignment horizontal="center" vertical="top" readingOrder="1"/>
      <protection locked="0"/>
    </xf>
    <xf numFmtId="0" fontId="5" fillId="0" borderId="23" xfId="0" applyNumberFormat="1" applyFont="1" applyFill="1" applyBorder="1" applyAlignment="1" applyProtection="1">
      <alignment horizontal="right" vertical="top" readingOrder="1"/>
      <protection locked="0"/>
    </xf>
    <xf numFmtId="0" fontId="5" fillId="0" borderId="24" xfId="0" applyNumberFormat="1" applyFont="1" applyFill="1" applyBorder="1" applyAlignment="1" applyProtection="1">
      <alignment horizontal="right" vertical="top" readingOrder="1"/>
      <protection locked="0"/>
    </xf>
    <xf numFmtId="0" fontId="5" fillId="0" borderId="23" xfId="0" applyFont="1" applyBorder="1" applyAlignment="1" applyProtection="1">
      <alignment vertical="top" wrapText="1" readingOrder="1"/>
      <protection locked="0"/>
    </xf>
    <xf numFmtId="0" fontId="5" fillId="0" borderId="23" xfId="0" applyFont="1" applyBorder="1" applyAlignment="1" applyProtection="1">
      <alignment horizontal="left" vertical="top" wrapText="1" readingOrder="1"/>
      <protection locked="0"/>
    </xf>
    <xf numFmtId="49" fontId="5" fillId="0" borderId="23" xfId="0" applyNumberFormat="1" applyFont="1" applyBorder="1" applyAlignment="1" applyProtection="1">
      <alignment vertical="top" wrapText="1" readingOrder="1"/>
      <protection locked="0"/>
    </xf>
    <xf numFmtId="0" fontId="5" fillId="0" borderId="23" xfId="0" applyNumberFormat="1" applyFont="1" applyFill="1" applyBorder="1" applyAlignment="1" applyProtection="1">
      <alignment horizontal="right" vertical="top" wrapText="1" readingOrder="1"/>
      <protection locked="0"/>
    </xf>
    <xf numFmtId="0" fontId="2" fillId="0" borderId="0" xfId="0" applyNumberFormat="1" applyFont="1" applyFill="1" applyAlignment="1" applyProtection="1">
      <alignment horizontal="center"/>
    </xf>
    <xf numFmtId="0" fontId="10" fillId="0" borderId="0" xfId="0" applyNumberFormat="1" applyFont="1" applyFill="1" applyAlignment="1" applyProtection="1">
      <alignment horizontal="left" wrapText="1"/>
    </xf>
    <xf numFmtId="0" fontId="10" fillId="0" borderId="0" xfId="0" applyNumberFormat="1" applyFont="1" applyFill="1" applyAlignment="1" applyProtection="1">
      <alignment horizontal="left"/>
    </xf>
    <xf numFmtId="0" fontId="5" fillId="2" borderId="28" xfId="0" applyNumberFormat="1" applyFont="1" applyFill="1" applyBorder="1" applyAlignment="1" applyProtection="1">
      <alignment horizontal="left" vertical="top" wrapText="1" readingOrder="1"/>
      <protection locked="0"/>
    </xf>
    <xf numFmtId="0" fontId="5" fillId="2" borderId="26" xfId="0" applyNumberFormat="1" applyFont="1" applyFill="1" applyBorder="1" applyAlignment="1" applyProtection="1">
      <alignment horizontal="left" vertical="top" wrapText="1" readingOrder="1"/>
      <protection locked="0"/>
    </xf>
    <xf numFmtId="0" fontId="5" fillId="2" borderId="27" xfId="0" applyNumberFormat="1" applyFont="1" applyFill="1" applyBorder="1" applyAlignment="1" applyProtection="1">
      <alignment horizontal="left" vertical="top" wrapText="1" readingOrder="1"/>
      <protection locked="0"/>
    </xf>
    <xf numFmtId="0" fontId="5" fillId="2" borderId="29" xfId="0" applyNumberFormat="1" applyFont="1" applyFill="1" applyBorder="1" applyAlignment="1" applyProtection="1">
      <alignment horizontal="left" vertical="top" wrapText="1" readingOrder="1"/>
      <protection locked="0"/>
    </xf>
    <xf numFmtId="0" fontId="5" fillId="2" borderId="30" xfId="0" applyNumberFormat="1" applyFont="1" applyFill="1" applyBorder="1" applyAlignment="1" applyProtection="1">
      <alignment horizontal="left" vertical="top" wrapText="1" readingOrder="1"/>
      <protection locked="0"/>
    </xf>
    <xf numFmtId="0" fontId="5" fillId="2" borderId="31" xfId="0" applyNumberFormat="1" applyFont="1" applyFill="1" applyBorder="1" applyAlignment="1" applyProtection="1">
      <alignment horizontal="left" vertical="top" wrapText="1" readingOrder="1"/>
      <protection locked="0"/>
    </xf>
    <xf numFmtId="0" fontId="4" fillId="0" borderId="4" xfId="0" applyNumberFormat="1" applyFont="1" applyFill="1" applyBorder="1" applyAlignment="1" applyProtection="1">
      <alignment horizontal="center" wrapText="1" readingOrder="1"/>
    </xf>
    <xf numFmtId="0" fontId="4" fillId="0" borderId="5" xfId="0" applyNumberFormat="1" applyFont="1" applyFill="1" applyBorder="1" applyAlignment="1" applyProtection="1">
      <alignment horizontal="center" wrapText="1" readingOrder="1"/>
    </xf>
    <xf numFmtId="0" fontId="4" fillId="0" borderId="6" xfId="0" applyNumberFormat="1" applyFont="1" applyFill="1" applyBorder="1" applyAlignment="1" applyProtection="1">
      <alignment horizontal="center" wrapText="1" readingOrder="1"/>
    </xf>
    <xf numFmtId="0" fontId="4" fillId="0" borderId="7" xfId="0" applyNumberFormat="1" applyFont="1" applyFill="1" applyBorder="1" applyAlignment="1" applyProtection="1">
      <alignment horizontal="center" wrapText="1" readingOrder="1"/>
    </xf>
    <xf numFmtId="0" fontId="4" fillId="0" borderId="8" xfId="0" applyNumberFormat="1" applyFont="1" applyFill="1" applyBorder="1" applyAlignment="1" applyProtection="1">
      <alignment horizontal="center" wrapText="1" readingOrder="1"/>
    </xf>
    <xf numFmtId="0" fontId="4" fillId="0" borderId="9" xfId="0" applyNumberFormat="1" applyFont="1" applyFill="1" applyBorder="1" applyAlignment="1" applyProtection="1">
      <alignment horizontal="center" wrapText="1" readingOrder="1"/>
    </xf>
    <xf numFmtId="0" fontId="4" fillId="0" borderId="14" xfId="0" applyNumberFormat="1" applyFont="1" applyFill="1" applyBorder="1" applyAlignment="1" applyProtection="1">
      <alignment horizontal="center" wrapText="1" readingOrder="1"/>
    </xf>
    <xf numFmtId="0" fontId="4" fillId="0" borderId="18" xfId="0" applyNumberFormat="1" applyFont="1" applyFill="1" applyBorder="1" applyAlignment="1" applyProtection="1">
      <alignment horizontal="center" wrapText="1" readingOrder="1"/>
    </xf>
    <xf numFmtId="0" fontId="4" fillId="0" borderId="11" xfId="0" applyNumberFormat="1" applyFont="1" applyFill="1" applyBorder="1" applyAlignment="1" applyProtection="1">
      <alignment horizontal="center" wrapText="1" readingOrder="1"/>
    </xf>
    <xf numFmtId="0" fontId="4" fillId="0" borderId="16" xfId="0" applyNumberFormat="1" applyFont="1" applyFill="1" applyBorder="1" applyAlignment="1" applyProtection="1">
      <alignment horizontal="center" wrapText="1" readingOrder="1"/>
    </xf>
    <xf numFmtId="0" fontId="4" fillId="0" borderId="13" xfId="0" applyNumberFormat="1" applyFont="1" applyFill="1" applyBorder="1" applyAlignment="1" applyProtection="1">
      <alignment horizontal="center" wrapText="1" readingOrder="1"/>
    </xf>
    <xf numFmtId="0" fontId="2" fillId="0" borderId="0" xfId="0" applyNumberFormat="1" applyFont="1" applyFill="1" applyAlignment="1" applyProtection="1">
      <alignment horizontal="center" wrapText="1"/>
    </xf>
    <xf numFmtId="0" fontId="11" fillId="0" borderId="0"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4" fillId="0" borderId="1" xfId="0" applyNumberFormat="1" applyFont="1" applyFill="1" applyBorder="1" applyAlignment="1" applyProtection="1">
      <alignment horizontal="center" readingOrder="1"/>
    </xf>
    <xf numFmtId="0" fontId="4" fillId="0" borderId="10" xfId="0" applyNumberFormat="1" applyFont="1" applyFill="1" applyBorder="1" applyAlignment="1" applyProtection="1">
      <alignment horizontal="center" readingOrder="1"/>
    </xf>
    <xf numFmtId="0" fontId="4" fillId="0" borderId="15" xfId="0" applyNumberFormat="1" applyFont="1" applyFill="1" applyBorder="1" applyAlignment="1" applyProtection="1">
      <alignment horizontal="center" readingOrder="1"/>
    </xf>
    <xf numFmtId="0" fontId="4" fillId="0" borderId="2" xfId="0" applyNumberFormat="1" applyFont="1" applyFill="1" applyBorder="1" applyAlignment="1" applyProtection="1">
      <alignment horizontal="center" wrapText="1" readingOrder="1"/>
    </xf>
    <xf numFmtId="0" fontId="4" fillId="0" borderId="3" xfId="0" applyNumberFormat="1" applyFont="1" applyFill="1" applyBorder="1" applyAlignment="1" applyProtection="1">
      <alignment horizontal="center" wrapText="1" readingOrder="1"/>
    </xf>
    <xf numFmtId="0" fontId="4" fillId="0" borderId="12" xfId="0" applyNumberFormat="1" applyFont="1" applyFill="1" applyBorder="1" applyAlignment="1" applyProtection="1">
      <alignment horizontal="center" wrapText="1" readingOrder="1"/>
    </xf>
    <xf numFmtId="0" fontId="4" fillId="0" borderId="17" xfId="0" applyNumberFormat="1" applyFont="1" applyFill="1" applyBorder="1" applyAlignment="1" applyProtection="1">
      <alignment horizontal="center" wrapText="1" readingOrder="1"/>
    </xf>
    <xf numFmtId="0" fontId="3" fillId="0" borderId="0"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top"/>
    </xf>
    <xf numFmtId="0" fontId="10" fillId="0" borderId="0" xfId="0" applyNumberFormat="1" applyFont="1" applyFill="1" applyAlignment="1" applyProtection="1">
      <alignment horizontal="left" wrapText="1"/>
    </xf>
    <xf numFmtId="0" fontId="10" fillId="0" borderId="0" xfId="0" applyNumberFormat="1" applyFont="1" applyFill="1" applyAlignment="1" applyProtection="1">
      <alignment horizontal="lef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abSelected="1" topLeftCell="A3" workbookViewId="0">
      <selection activeCell="A5" sqref="A5:M5"/>
    </sheetView>
  </sheetViews>
  <sheetFormatPr defaultRowHeight="15" x14ac:dyDescent="0.25"/>
  <cols>
    <col min="1" max="1" width="9.85546875" style="1" customWidth="1"/>
    <col min="2" max="2" width="21" style="2" customWidth="1"/>
    <col min="3" max="3" width="11" style="2" customWidth="1"/>
    <col min="4" max="4" width="9.28515625" style="2" customWidth="1"/>
    <col min="5" max="5" width="12.28515625" style="2" customWidth="1"/>
    <col min="6" max="6" width="6.7109375" style="1" customWidth="1"/>
    <col min="7" max="7" width="9" style="1" customWidth="1"/>
    <col min="8" max="8" width="9.140625" style="1" customWidth="1"/>
    <col min="9" max="9" width="10.42578125" style="1" customWidth="1"/>
    <col min="10" max="10" width="6.140625" style="1" customWidth="1"/>
    <col min="11" max="11" width="9.5703125" style="2" customWidth="1"/>
    <col min="12" max="12" width="7.42578125" style="1" customWidth="1"/>
    <col min="13" max="13" width="9.85546875" style="1" customWidth="1"/>
    <col min="14" max="16384" width="9.140625" style="1"/>
  </cols>
  <sheetData>
    <row r="1" spans="1:13" ht="71.25" customHeight="1" x14ac:dyDescent="0.25">
      <c r="A1" s="57"/>
      <c r="B1" s="57"/>
      <c r="C1" s="57"/>
      <c r="D1" s="57"/>
      <c r="E1" s="57"/>
      <c r="F1" s="57"/>
      <c r="G1" s="57"/>
      <c r="H1" s="57"/>
      <c r="I1" s="57"/>
      <c r="J1" s="89" t="s">
        <v>69</v>
      </c>
      <c r="K1" s="90"/>
      <c r="L1" s="90"/>
      <c r="M1" s="90"/>
    </row>
    <row r="2" spans="1:13" ht="12" customHeight="1" x14ac:dyDescent="0.25">
      <c r="A2" s="57"/>
      <c r="B2" s="57"/>
      <c r="C2" s="57"/>
      <c r="D2" s="57"/>
      <c r="E2" s="57"/>
      <c r="F2" s="57"/>
      <c r="G2" s="57"/>
      <c r="H2" s="57"/>
      <c r="I2" s="57"/>
      <c r="J2" s="58"/>
      <c r="K2" s="59"/>
      <c r="L2" s="59"/>
      <c r="M2" s="59"/>
    </row>
    <row r="3" spans="1:13" ht="49.5" customHeight="1" x14ac:dyDescent="0.25">
      <c r="A3" s="77" t="s">
        <v>51</v>
      </c>
      <c r="B3" s="77"/>
      <c r="C3" s="77"/>
      <c r="D3" s="77"/>
      <c r="E3" s="77"/>
      <c r="F3" s="77"/>
      <c r="G3" s="77"/>
      <c r="H3" s="77"/>
      <c r="I3" s="77"/>
      <c r="J3" s="77"/>
      <c r="K3" s="77"/>
      <c r="L3" s="77"/>
      <c r="M3" s="77"/>
    </row>
    <row r="4" spans="1:13" ht="24" customHeight="1" x14ac:dyDescent="0.25">
      <c r="A4" s="3"/>
      <c r="B4" s="4"/>
      <c r="E4" s="4" t="s">
        <v>0</v>
      </c>
      <c r="F4" s="4"/>
      <c r="G4" s="4"/>
      <c r="H4" s="4"/>
      <c r="I4" s="4"/>
      <c r="J4" s="4"/>
    </row>
    <row r="5" spans="1:13" ht="395.25" customHeight="1" x14ac:dyDescent="0.25">
      <c r="A5" s="78" t="s">
        <v>67</v>
      </c>
      <c r="B5" s="79"/>
      <c r="C5" s="79"/>
      <c r="D5" s="79"/>
      <c r="E5" s="79"/>
      <c r="F5" s="79"/>
      <c r="G5" s="79"/>
      <c r="H5" s="79"/>
      <c r="I5" s="79"/>
      <c r="J5" s="79"/>
      <c r="K5" s="79"/>
      <c r="L5" s="79"/>
      <c r="M5" s="79"/>
    </row>
    <row r="6" spans="1:13" ht="330" customHeight="1" x14ac:dyDescent="0.25">
      <c r="A6" s="87" t="s">
        <v>68</v>
      </c>
      <c r="B6" s="88"/>
      <c r="C6" s="88"/>
      <c r="D6" s="88"/>
      <c r="E6" s="88"/>
      <c r="F6" s="88"/>
      <c r="G6" s="88"/>
      <c r="H6" s="88"/>
      <c r="I6" s="88"/>
      <c r="J6" s="88"/>
      <c r="K6" s="88"/>
      <c r="L6" s="88"/>
      <c r="M6" s="88"/>
    </row>
    <row r="7" spans="1:13" ht="30.75" customHeight="1" x14ac:dyDescent="0.25">
      <c r="B7" s="5"/>
      <c r="C7" s="5"/>
      <c r="D7" s="1"/>
      <c r="E7" s="1"/>
      <c r="F7" s="4" t="s">
        <v>1</v>
      </c>
      <c r="G7" s="4"/>
      <c r="H7" s="4"/>
      <c r="I7" s="4"/>
      <c r="J7" s="2"/>
      <c r="K7" s="1"/>
    </row>
    <row r="8" spans="1:13" ht="16.5" customHeight="1" thickBot="1" x14ac:dyDescent="0.3">
      <c r="M8" s="6" t="s">
        <v>2</v>
      </c>
    </row>
    <row r="9" spans="1:13" ht="25.5" customHeight="1" thickBot="1" x14ac:dyDescent="0.3">
      <c r="A9" s="80" t="s">
        <v>3</v>
      </c>
      <c r="B9" s="83" t="s">
        <v>4</v>
      </c>
      <c r="C9" s="84" t="s">
        <v>5</v>
      </c>
      <c r="D9" s="83" t="s">
        <v>6</v>
      </c>
      <c r="E9" s="83" t="s">
        <v>7</v>
      </c>
      <c r="F9" s="83" t="s">
        <v>8</v>
      </c>
      <c r="G9" s="66" t="s">
        <v>50</v>
      </c>
      <c r="H9" s="67"/>
      <c r="I9" s="68" t="s">
        <v>9</v>
      </c>
      <c r="J9" s="69"/>
      <c r="K9" s="69"/>
      <c r="L9" s="70"/>
      <c r="M9" s="71" t="s">
        <v>10</v>
      </c>
    </row>
    <row r="10" spans="1:13" x14ac:dyDescent="0.25">
      <c r="A10" s="81"/>
      <c r="B10" s="74"/>
      <c r="C10" s="85"/>
      <c r="D10" s="74"/>
      <c r="E10" s="74"/>
      <c r="F10" s="74"/>
      <c r="G10" s="74" t="s">
        <v>11</v>
      </c>
      <c r="H10" s="74" t="s">
        <v>12</v>
      </c>
      <c r="I10" s="76" t="s">
        <v>13</v>
      </c>
      <c r="J10" s="76" t="s">
        <v>14</v>
      </c>
      <c r="K10" s="7" t="s">
        <v>49</v>
      </c>
      <c r="L10" s="7" t="s">
        <v>49</v>
      </c>
      <c r="M10" s="72"/>
    </row>
    <row r="11" spans="1:13" ht="42" customHeight="1" thickBot="1" x14ac:dyDescent="0.3">
      <c r="A11" s="82"/>
      <c r="B11" s="75"/>
      <c r="C11" s="86"/>
      <c r="D11" s="75"/>
      <c r="E11" s="75"/>
      <c r="F11" s="75"/>
      <c r="G11" s="75"/>
      <c r="H11" s="75"/>
      <c r="I11" s="75"/>
      <c r="J11" s="75"/>
      <c r="K11" s="8" t="s">
        <v>15</v>
      </c>
      <c r="L11" s="8" t="s">
        <v>16</v>
      </c>
      <c r="M11" s="73"/>
    </row>
    <row r="12" spans="1:13" ht="15.75" customHeight="1" thickBot="1" x14ac:dyDescent="0.3">
      <c r="A12" s="9">
        <v>1</v>
      </c>
      <c r="B12" s="63" t="s">
        <v>20</v>
      </c>
      <c r="C12" s="64"/>
      <c r="D12" s="64"/>
      <c r="E12" s="64"/>
      <c r="F12" s="64"/>
      <c r="G12" s="64"/>
      <c r="H12" s="64"/>
      <c r="I12" s="64"/>
      <c r="J12" s="64"/>
      <c r="K12" s="64"/>
      <c r="L12" s="64"/>
      <c r="M12" s="65"/>
    </row>
    <row r="13" spans="1:13" ht="32.25" thickBot="1" x14ac:dyDescent="0.3">
      <c r="A13" s="10" t="s">
        <v>25</v>
      </c>
      <c r="B13" s="11" t="s">
        <v>18</v>
      </c>
      <c r="C13" s="11"/>
      <c r="D13" s="12"/>
      <c r="E13" s="12"/>
      <c r="F13" s="13"/>
      <c r="G13" s="14"/>
      <c r="H13" s="14">
        <f t="shared" ref="H13:H25" si="0">SUM(H14:H14)</f>
        <v>1137</v>
      </c>
      <c r="I13" s="12"/>
      <c r="J13" s="15"/>
      <c r="K13" s="16"/>
      <c r="L13" s="16"/>
      <c r="M13" s="17"/>
    </row>
    <row r="14" spans="1:13" ht="62.25" customHeight="1" thickBot="1" x14ac:dyDescent="0.3">
      <c r="A14" s="18" t="s">
        <v>26</v>
      </c>
      <c r="B14" s="19" t="s">
        <v>21</v>
      </c>
      <c r="C14" s="19"/>
      <c r="D14" s="20"/>
      <c r="E14" s="20"/>
      <c r="F14" s="21"/>
      <c r="G14" s="22"/>
      <c r="H14" s="22">
        <f t="shared" si="0"/>
        <v>1137</v>
      </c>
      <c r="I14" s="20"/>
      <c r="J14" s="23"/>
      <c r="K14" s="24"/>
      <c r="L14" s="24"/>
      <c r="M14" s="25"/>
    </row>
    <row r="15" spans="1:13" ht="37.5" customHeight="1" thickBot="1" x14ac:dyDescent="0.3">
      <c r="A15" s="26" t="s">
        <v>27</v>
      </c>
      <c r="B15" s="27" t="s">
        <v>22</v>
      </c>
      <c r="C15" s="27"/>
      <c r="D15" s="28"/>
      <c r="E15" s="28"/>
      <c r="F15" s="29"/>
      <c r="G15" s="30"/>
      <c r="H15" s="30">
        <f t="shared" si="0"/>
        <v>1137</v>
      </c>
      <c r="I15" s="28"/>
      <c r="J15" s="31"/>
      <c r="K15" s="32"/>
      <c r="L15" s="32"/>
      <c r="M15" s="33"/>
    </row>
    <row r="16" spans="1:13" ht="102" thickBot="1" x14ac:dyDescent="0.3">
      <c r="A16" s="34" t="s">
        <v>23</v>
      </c>
      <c r="B16" s="35" t="s">
        <v>24</v>
      </c>
      <c r="C16" s="53" t="s">
        <v>55</v>
      </c>
      <c r="D16" s="54" t="s">
        <v>53</v>
      </c>
      <c r="E16" s="36" t="s">
        <v>58</v>
      </c>
      <c r="F16" s="37" t="s">
        <v>48</v>
      </c>
      <c r="G16" s="49">
        <v>1137</v>
      </c>
      <c r="H16" s="49">
        <v>1137</v>
      </c>
      <c r="I16" s="54" t="s">
        <v>57</v>
      </c>
      <c r="J16" s="50" t="s">
        <v>56</v>
      </c>
      <c r="K16" s="51">
        <v>10</v>
      </c>
      <c r="L16" s="51">
        <v>9</v>
      </c>
      <c r="M16" s="52"/>
    </row>
    <row r="17" spans="1:13" ht="17.25" customHeight="1" thickBot="1" x14ac:dyDescent="0.3">
      <c r="A17" s="9">
        <v>4</v>
      </c>
      <c r="B17" s="60" t="s">
        <v>28</v>
      </c>
      <c r="C17" s="61"/>
      <c r="D17" s="61"/>
      <c r="E17" s="61"/>
      <c r="F17" s="61"/>
      <c r="G17" s="61"/>
      <c r="H17" s="61"/>
      <c r="I17" s="61"/>
      <c r="J17" s="61"/>
      <c r="K17" s="61"/>
      <c r="L17" s="61"/>
      <c r="M17" s="62"/>
    </row>
    <row r="18" spans="1:13" ht="32.25" thickBot="1" x14ac:dyDescent="0.3">
      <c r="A18" s="10" t="s">
        <v>29</v>
      </c>
      <c r="B18" s="11" t="s">
        <v>19</v>
      </c>
      <c r="C18" s="11"/>
      <c r="D18" s="12"/>
      <c r="E18" s="12"/>
      <c r="F18" s="13"/>
      <c r="G18" s="14"/>
      <c r="H18" s="14">
        <f>SUM(H19:H19)</f>
        <v>26800</v>
      </c>
      <c r="I18" s="12"/>
      <c r="J18" s="15"/>
      <c r="K18" s="16"/>
      <c r="L18" s="16"/>
      <c r="M18" s="17"/>
    </row>
    <row r="19" spans="1:13" ht="24.75" customHeight="1" thickBot="1" x14ac:dyDescent="0.3">
      <c r="A19" s="18" t="s">
        <v>31</v>
      </c>
      <c r="B19" s="19" t="s">
        <v>30</v>
      </c>
      <c r="C19" s="19"/>
      <c r="D19" s="20"/>
      <c r="E19" s="20"/>
      <c r="F19" s="21"/>
      <c r="G19" s="22"/>
      <c r="H19" s="22">
        <f t="shared" si="0"/>
        <v>26800</v>
      </c>
      <c r="I19" s="20"/>
      <c r="J19" s="23"/>
      <c r="K19" s="24"/>
      <c r="L19" s="24"/>
      <c r="M19" s="25"/>
    </row>
    <row r="20" spans="1:13" ht="23.25" customHeight="1" thickBot="1" x14ac:dyDescent="0.3">
      <c r="A20" s="26" t="s">
        <v>33</v>
      </c>
      <c r="B20" s="27" t="s">
        <v>32</v>
      </c>
      <c r="C20" s="27"/>
      <c r="D20" s="28"/>
      <c r="E20" s="28"/>
      <c r="F20" s="29"/>
      <c r="G20" s="30"/>
      <c r="H20" s="30">
        <f t="shared" si="0"/>
        <v>26800</v>
      </c>
      <c r="I20" s="28"/>
      <c r="J20" s="31"/>
      <c r="K20" s="32"/>
      <c r="L20" s="32"/>
      <c r="M20" s="33"/>
    </row>
    <row r="21" spans="1:13" ht="90.75" thickBot="1" x14ac:dyDescent="0.3">
      <c r="A21" s="34" t="s">
        <v>35</v>
      </c>
      <c r="B21" s="35" t="s">
        <v>34</v>
      </c>
      <c r="C21" s="53" t="s">
        <v>52</v>
      </c>
      <c r="D21" s="54" t="s">
        <v>53</v>
      </c>
      <c r="E21" s="36" t="s">
        <v>58</v>
      </c>
      <c r="F21" s="37" t="s">
        <v>48</v>
      </c>
      <c r="G21" s="49">
        <v>26800</v>
      </c>
      <c r="H21" s="49">
        <v>26800</v>
      </c>
      <c r="I21" s="54" t="s">
        <v>54</v>
      </c>
      <c r="J21" s="50" t="s">
        <v>60</v>
      </c>
      <c r="K21" s="51">
        <v>116.16</v>
      </c>
      <c r="L21" s="51">
        <v>116.16</v>
      </c>
      <c r="M21" s="52"/>
    </row>
    <row r="22" spans="1:13" ht="22.5" customHeight="1" thickBot="1" x14ac:dyDescent="0.3">
      <c r="A22" s="18" t="s">
        <v>37</v>
      </c>
      <c r="B22" s="19" t="s">
        <v>36</v>
      </c>
      <c r="C22" s="19"/>
      <c r="D22" s="20"/>
      <c r="E22" s="20"/>
      <c r="F22" s="21"/>
      <c r="G22" s="22"/>
      <c r="H22" s="22">
        <f t="shared" si="0"/>
        <v>5100</v>
      </c>
      <c r="I22" s="20"/>
      <c r="J22" s="23"/>
      <c r="K22" s="24"/>
      <c r="L22" s="24"/>
      <c r="M22" s="25"/>
    </row>
    <row r="23" spans="1:13" ht="42" customHeight="1" thickBot="1" x14ac:dyDescent="0.3">
      <c r="A23" s="26" t="s">
        <v>39</v>
      </c>
      <c r="B23" s="27" t="s">
        <v>38</v>
      </c>
      <c r="C23" s="27"/>
      <c r="D23" s="28"/>
      <c r="E23" s="28"/>
      <c r="F23" s="29"/>
      <c r="G23" s="30"/>
      <c r="H23" s="30">
        <f t="shared" si="0"/>
        <v>5100</v>
      </c>
      <c r="I23" s="28"/>
      <c r="J23" s="31"/>
      <c r="K23" s="32"/>
      <c r="L23" s="32"/>
      <c r="M23" s="33"/>
    </row>
    <row r="24" spans="1:13" ht="158.25" thickBot="1" x14ac:dyDescent="0.3">
      <c r="A24" s="34" t="s">
        <v>41</v>
      </c>
      <c r="B24" s="35" t="s">
        <v>40</v>
      </c>
      <c r="C24" s="48" t="s">
        <v>63</v>
      </c>
      <c r="D24" s="54" t="s">
        <v>53</v>
      </c>
      <c r="E24" s="36" t="s">
        <v>58</v>
      </c>
      <c r="F24" s="37" t="s">
        <v>48</v>
      </c>
      <c r="G24" s="49">
        <v>5100</v>
      </c>
      <c r="H24" s="49">
        <v>5100</v>
      </c>
      <c r="I24" s="36" t="s">
        <v>65</v>
      </c>
      <c r="J24" s="48" t="s">
        <v>66</v>
      </c>
      <c r="K24" s="51">
        <v>597</v>
      </c>
      <c r="L24" s="56">
        <v>597</v>
      </c>
      <c r="M24" s="52"/>
    </row>
    <row r="25" spans="1:13" ht="42" customHeight="1" thickBot="1" x14ac:dyDescent="0.3">
      <c r="A25" s="26" t="s">
        <v>42</v>
      </c>
      <c r="B25" s="27" t="s">
        <v>43</v>
      </c>
      <c r="C25" s="27"/>
      <c r="D25" s="28"/>
      <c r="E25" s="28"/>
      <c r="F25" s="29"/>
      <c r="G25" s="30"/>
      <c r="H25" s="30">
        <f t="shared" si="0"/>
        <v>25800</v>
      </c>
      <c r="I25" s="28"/>
      <c r="J25" s="31"/>
      <c r="K25" s="32"/>
      <c r="L25" s="32"/>
      <c r="M25" s="33"/>
    </row>
    <row r="26" spans="1:13" ht="113.25" thickBot="1" x14ac:dyDescent="0.3">
      <c r="A26" s="34" t="s">
        <v>45</v>
      </c>
      <c r="B26" s="35" t="s">
        <v>44</v>
      </c>
      <c r="C26" s="48" t="s">
        <v>62</v>
      </c>
      <c r="D26" s="54" t="s">
        <v>53</v>
      </c>
      <c r="E26" s="36" t="s">
        <v>58</v>
      </c>
      <c r="F26" s="37" t="s">
        <v>48</v>
      </c>
      <c r="G26" s="49">
        <v>25800</v>
      </c>
      <c r="H26" s="49">
        <v>25800</v>
      </c>
      <c r="I26" s="36" t="s">
        <v>70</v>
      </c>
      <c r="J26" s="50" t="s">
        <v>71</v>
      </c>
      <c r="K26" s="51">
        <v>18.18</v>
      </c>
      <c r="L26" s="51">
        <v>18.18</v>
      </c>
      <c r="M26" s="52"/>
    </row>
    <row r="27" spans="1:13" ht="192" thickBot="1" x14ac:dyDescent="0.3">
      <c r="A27" s="34" t="s">
        <v>47</v>
      </c>
      <c r="B27" s="35" t="s">
        <v>46</v>
      </c>
      <c r="C27" s="55" t="s">
        <v>61</v>
      </c>
      <c r="D27" s="54" t="s">
        <v>53</v>
      </c>
      <c r="E27" s="36" t="s">
        <v>59</v>
      </c>
      <c r="F27" s="37" t="s">
        <v>48</v>
      </c>
      <c r="G27" s="49">
        <v>1700</v>
      </c>
      <c r="H27" s="49">
        <v>1700</v>
      </c>
      <c r="I27" s="36" t="s">
        <v>64</v>
      </c>
      <c r="J27" s="50" t="s">
        <v>56</v>
      </c>
      <c r="K27" s="51">
        <v>65</v>
      </c>
      <c r="L27" s="51">
        <v>89</v>
      </c>
      <c r="M27" s="52"/>
    </row>
    <row r="28" spans="1:13" x14ac:dyDescent="0.25">
      <c r="A28" s="38"/>
      <c r="B28" s="39"/>
      <c r="C28" s="39"/>
      <c r="D28" s="40"/>
      <c r="E28" s="41" t="s">
        <v>17</v>
      </c>
      <c r="F28" s="42" t="s">
        <v>48</v>
      </c>
      <c r="G28" s="43">
        <f>G27+G26+G24+G21+G16</f>
        <v>60537</v>
      </c>
      <c r="H28" s="43">
        <f>H27+H26+H24+H21+H16</f>
        <v>60537</v>
      </c>
      <c r="I28" s="40"/>
      <c r="J28" s="44"/>
      <c r="K28" s="45"/>
    </row>
    <row r="29" spans="1:13" x14ac:dyDescent="0.25">
      <c r="A29" s="38"/>
      <c r="B29" s="39"/>
      <c r="C29" s="39"/>
      <c r="D29" s="40"/>
      <c r="E29" s="40"/>
      <c r="F29" s="46"/>
      <c r="G29" s="47"/>
      <c r="H29" s="47"/>
      <c r="I29" s="47"/>
      <c r="J29" s="47"/>
      <c r="K29" s="40"/>
      <c r="L29" s="44"/>
      <c r="M29" s="45"/>
    </row>
    <row r="30" spans="1:13" x14ac:dyDescent="0.25">
      <c r="A30" s="38"/>
      <c r="B30" s="39"/>
      <c r="C30" s="39"/>
      <c r="D30" s="40"/>
      <c r="E30" s="40"/>
      <c r="F30" s="46"/>
      <c r="G30" s="47"/>
      <c r="H30" s="47"/>
      <c r="I30" s="47"/>
      <c r="J30" s="47"/>
      <c r="K30" s="40"/>
      <c r="L30" s="44"/>
      <c r="M30" s="45"/>
    </row>
  </sheetData>
  <mergeCells count="19">
    <mergeCell ref="J1:M1"/>
    <mergeCell ref="A3:M3"/>
    <mergeCell ref="A5:M5"/>
    <mergeCell ref="A9:A11"/>
    <mergeCell ref="B9:B11"/>
    <mergeCell ref="C9:C11"/>
    <mergeCell ref="D9:D11"/>
    <mergeCell ref="E9:E11"/>
    <mergeCell ref="F9:F11"/>
    <mergeCell ref="A6:M6"/>
    <mergeCell ref="B17:M17"/>
    <mergeCell ref="B12:M12"/>
    <mergeCell ref="G9:H9"/>
    <mergeCell ref="I9:L9"/>
    <mergeCell ref="M9:M11"/>
    <mergeCell ref="G10:G11"/>
    <mergeCell ref="H10:H11"/>
    <mergeCell ref="I10:I11"/>
    <mergeCell ref="J10:J11"/>
  </mergeCells>
  <pageMargins left="0.4" right="0.4" top="0.4" bottom="0.4" header="0.4" footer="0.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Planas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Indė Antanaitienė</dc:creator>
  <cp:lastModifiedBy>Gitana Lušiene</cp:lastModifiedBy>
  <cp:lastPrinted>2021-02-15T10:34:11Z</cp:lastPrinted>
  <dcterms:created xsi:type="dcterms:W3CDTF">2021-02-08T09:54:12Z</dcterms:created>
  <dcterms:modified xsi:type="dcterms:W3CDTF">2021-02-15T10:34:36Z</dcterms:modified>
</cp:coreProperties>
</file>