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231"/>
  <workbookPr defaultThemeVersion="166925"/>
  <mc:AlternateContent xmlns:mc="http://schemas.openxmlformats.org/markup-compatibility/2006">
    <mc:Choice Requires="x15">
      <x15ac:absPath xmlns:x15ac="http://schemas.microsoft.com/office/spreadsheetml/2010/11/ac" url="\\ugnis\homeDir$\ViktorijaJoc\My Documents\KAUNO ITVP\Viešinimas svetaineje\2018\"/>
    </mc:Choice>
  </mc:AlternateContent>
  <xr:revisionPtr revIDLastSave="0" documentId="8_{01C5A9C2-9DB8-4BDB-8538-C04C53791F52}" xr6:coauthVersionLast="40" xr6:coauthVersionMax="40" xr10:uidLastSave="{00000000-0000-0000-0000-000000000000}"/>
  <bookViews>
    <workbookView xWindow="-108" yWindow="-108" windowWidth="23256" windowHeight="12576" xr2:uid="{00000000-000D-0000-FFFF-FFFF00000000}"/>
  </bookViews>
  <sheets>
    <sheet name="Lapas1" sheetId="1" r:id="rId1"/>
    <sheet name="905 rodikliai" sheetId="3" r:id="rId2"/>
    <sheet name="kelių rodikliai" sheetId="2" r:id="rId3"/>
  </sheets>
  <definedNames>
    <definedName name="part_0c34887b08b0470596d67b993ffa9354" localSheetId="0">Lapas1!$A$169</definedName>
    <definedName name="part_14d3531e3ed744e6be45004b76878538" localSheetId="0">Lapas1!$A$171</definedName>
    <definedName name="part_40066837d4334456839a9329419e490a" localSheetId="0">Lapas1!$A$174</definedName>
    <definedName name="part_46266f992c444a55829970f800a9e208" localSheetId="0">Lapas1!$A$170</definedName>
    <definedName name="part_52cd7a82285d47e1b6ecc95f42291b52" localSheetId="0">Lapas1!$A$175</definedName>
    <definedName name="part_9cc0ff54257242819767ae5ca206d4c7" localSheetId="0">Lapas1!$A$172</definedName>
    <definedName name="part_cdefe44f159944238390511b25179324" localSheetId="0">Lapas1!$A$173</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60" i="1" l="1"/>
  <c r="F159" i="1"/>
  <c r="F158" i="1"/>
  <c r="F157" i="1"/>
  <c r="F156" i="1"/>
  <c r="B9" i="3" l="1"/>
  <c r="B5" i="3" l="1"/>
  <c r="C10" i="2"/>
  <c r="B10" i="2"/>
  <c r="E156" i="1" l="1"/>
  <c r="E157" i="1"/>
  <c r="E158" i="1"/>
  <c r="E159" i="1"/>
  <c r="E160" i="1"/>
</calcChain>
</file>

<file path=xl/sharedStrings.xml><?xml version="1.0" encoding="utf-8"?>
<sst xmlns="http://schemas.openxmlformats.org/spreadsheetml/2006/main" count="385" uniqueCount="123">
  <si>
    <t>I SKYRIUS</t>
  </si>
  <si>
    <r>
      <t>SITUACIJOS ANALIZĖJE NAGRINĖTŲ IR SSGG LENTELĖJE NURODYTŲ VEIKSNIŲ</t>
    </r>
    <r>
      <rPr>
        <b/>
        <sz val="12"/>
        <color rgb="FF000000"/>
        <rFont val="Times New Roman"/>
        <family val="1"/>
        <charset val="186"/>
      </rPr>
      <t xml:space="preserve"> POKYČIAI</t>
    </r>
  </si>
  <si>
    <r>
      <t>1.</t>
    </r>
    <r>
      <rPr>
        <sz val="7"/>
        <color theme="1"/>
        <rFont val="Times New Roman"/>
        <family val="1"/>
        <charset val="186"/>
      </rPr>
      <t xml:space="preserve">     </t>
    </r>
    <r>
      <rPr>
        <sz val="12"/>
        <color theme="1"/>
        <rFont val="Times New Roman"/>
        <family val="1"/>
        <charset val="186"/>
      </rPr>
      <t>Situacijos analizėje nagrinėtų ir SSGG lentelėje nurodytų veiksnių pokyčių įvertinimas praėjusiais metais*.</t>
    </r>
  </si>
  <si>
    <t>Netaikoma</t>
  </si>
  <si>
    <r>
      <t>2.</t>
    </r>
    <r>
      <rPr>
        <sz val="7"/>
        <color theme="1"/>
        <rFont val="Times New Roman"/>
        <family val="1"/>
        <charset val="186"/>
      </rPr>
      <t xml:space="preserve">     </t>
    </r>
    <r>
      <rPr>
        <sz val="12"/>
        <color theme="1"/>
        <rFont val="Times New Roman"/>
        <family val="1"/>
        <charset val="186"/>
      </rPr>
      <t>Situacijos analizėje nagrinėtų ir SSGG lentelėje nurodytų veiksnių pokyčių įvertinimas nuo programos įgyvendinimo pradžios*.</t>
    </r>
  </si>
  <si>
    <t xml:space="preserve">*Nurodoma, jei pasikeitė ar išnyko identifikuotos silpnybės (problemos), stiprybės, galimybės ar grėsmės, ar atsirado naujų, programoje neįvertintų teritorijos vystymui svarbių veiksnių (apimtis iki 2 psl.). </t>
  </si>
  <si>
    <t>II SKYRIUS</t>
  </si>
  <si>
    <t>INFORMACIJA APIE PROGRAMOS ĮGYVENDINIMĄ</t>
  </si>
  <si>
    <t>Pavadinimas</t>
  </si>
  <si>
    <t>Faktinio įvykdymo data (metai)</t>
  </si>
  <si>
    <t>Planuotas finansavimas ir finansavimo šaltinis (-iai)</t>
  </si>
  <si>
    <t>Panaudotas finansavimas ir finansavimo šaltinis (-iai)</t>
  </si>
  <si>
    <t>Rodiklis, metai</t>
  </si>
  <si>
    <t>Siektina reikšmė</t>
  </si>
  <si>
    <t>Pasiekta reikšmė</t>
  </si>
  <si>
    <t>Komentarai ir paaiškinimai informacija apie uždavinių ar veiksmų neįvykdymą, siektinų  rodiklių reikšmių nepasiekimą lėmusias priežastis</t>
  </si>
  <si>
    <t>1.Tikslas</t>
  </si>
  <si>
    <t>1. Padidinti gyventojų verslumą ir užimtumą, kuriant ir išlaikant darbo vietas, didinant verslo įvairovę ir darbo vietų pasiekiamumą</t>
  </si>
  <si>
    <t>2015 m. 2023 m.</t>
  </si>
  <si>
    <t>Jeigu baigti įgyvendinti visi tikslo uždaviniai, vėliausia uždavinio įgyvendinimo data</t>
  </si>
  <si>
    <t>X</t>
  </si>
  <si>
    <t>0 proc.</t>
  </si>
  <si>
    <t>Uždavinys</t>
  </si>
  <si>
    <t>1.1. Uždavinys: Pritraukti investicijas, pertvarkant pagrindines miestų viešąsias erdves ir aktyvinant miestų traukos centrus</t>
  </si>
  <si>
    <t>2014 m. 2023 m.</t>
  </si>
  <si>
    <t>Jeigu baigtos įgyvendinti visos uždavinio priemonės, vėliausia priemonės  įgyvendinimo data</t>
  </si>
  <si>
    <r>
      <t>Produkto rodiklis 2</t>
    </r>
    <r>
      <rPr>
        <sz val="10"/>
        <color theme="1"/>
        <rFont val="Times New Roman"/>
        <family val="1"/>
        <charset val="186"/>
      </rPr>
      <t xml:space="preserve"> pastatyti arba atnaujinti viešieji arba komerciniai pastatai miestų vietovėse</t>
    </r>
  </si>
  <si>
    <r>
      <t>265  m</t>
    </r>
    <r>
      <rPr>
        <vertAlign val="superscript"/>
        <sz val="10"/>
        <color theme="1"/>
        <rFont val="Times New Roman"/>
        <family val="1"/>
        <charset val="186"/>
      </rPr>
      <t>2</t>
    </r>
  </si>
  <si>
    <t>Veiksmas</t>
  </si>
  <si>
    <t>Planuotas ir panaudo-tas finansavimas pagal šaltinius</t>
  </si>
  <si>
    <t>Savivaldybės biudžeto lėšos</t>
  </si>
  <si>
    <t>Valstybės biudžeto lėšos</t>
  </si>
  <si>
    <t>Kitos viešosios lėšos</t>
  </si>
  <si>
    <t>-</t>
  </si>
  <si>
    <t>Privačios lėšos</t>
  </si>
  <si>
    <t>ES lėšos</t>
  </si>
  <si>
    <t>1.2. Uždavinys: Gerinti darbo jėgos judėjimo galimybes, nedidinant neigiamo poveikio aplinkai</t>
  </si>
  <si>
    <t>2014 m.-2023 m.</t>
  </si>
  <si>
    <t>Veiksmų pagal šį uždavinį įgyvendinimo pradžia numatyta vėlesnė nei šios ataskaitos data.</t>
  </si>
  <si>
    <t>0 km</t>
  </si>
  <si>
    <t>Iš viso programos veiksmų planui:</t>
  </si>
  <si>
    <t>Integruotų teritorijų vystymo programų rengimo ir įgyvendinimo gairių 5  priedas</t>
  </si>
  <si>
    <t>Įvykdymo terminas (pradžia ir pabaiga) (metai)</t>
  </si>
  <si>
    <r>
      <t xml:space="preserve">Rezultato rodiklis 1 </t>
    </r>
    <r>
      <rPr>
        <sz val="10"/>
        <color theme="1"/>
        <rFont val="Times New Roman"/>
        <family val="1"/>
        <charset val="186"/>
      </rPr>
      <t>Materialinės investicijos 1 gyventojui Kauno regione (be Kauno miesto), tūkst. Eur., 2023 m.</t>
    </r>
  </si>
  <si>
    <t>2016 m.-2018 m.</t>
  </si>
  <si>
    <r>
      <t xml:space="preserve">Pabaigos požymis (faktas, liudijantis kad veiksmas įgyvendintas) </t>
    </r>
    <r>
      <rPr>
        <b/>
        <u/>
        <sz val="10"/>
        <color theme="1"/>
        <rFont val="Times New Roman"/>
        <family val="1"/>
        <charset val="186"/>
      </rPr>
      <t>neįgyvendinta</t>
    </r>
  </si>
  <si>
    <t>2015 m.- 2016 m.</t>
  </si>
  <si>
    <t>2016 m.- 2018 m.</t>
  </si>
  <si>
    <t>2017 m.-2019 m.</t>
  </si>
  <si>
    <r>
      <t xml:space="preserve">Rezultato rodiklis 1 </t>
    </r>
    <r>
      <rPr>
        <sz val="10"/>
        <color theme="1"/>
        <rFont val="Times New Roman"/>
        <family val="1"/>
        <charset val="186"/>
      </rPr>
      <t>Gyventojų, kuriems pagerėjo susisiekimo sąlygos, dalis nuo tikslinių teritorijų bendro gyventojų skaičiaus 2023 m.</t>
    </r>
  </si>
  <si>
    <r>
      <t xml:space="preserve">Produkto rodiklis 1 </t>
    </r>
    <r>
      <rPr>
        <sz val="10"/>
        <color theme="1"/>
        <rFont val="Times New Roman"/>
        <family val="1"/>
        <charset val="186"/>
      </rPr>
      <t xml:space="preserve">Bendras rekonstruotų arba atnaujintų kelių ilgis, km </t>
    </r>
  </si>
  <si>
    <t>2017 m. – 2018 m.</t>
  </si>
  <si>
    <r>
      <t>Pabaigos požymis (faktas, liudijantis kad veiksmas įgyvendintas)</t>
    </r>
    <r>
      <rPr>
        <b/>
        <u/>
        <sz val="10"/>
        <color theme="1"/>
        <rFont val="Times New Roman"/>
        <family val="1"/>
        <charset val="186"/>
      </rPr>
      <t xml:space="preserve"> neįgyvendinta</t>
    </r>
  </si>
  <si>
    <t>2018 m.- 2019 m.</t>
  </si>
  <si>
    <t>2017 m.-2018 m.</t>
  </si>
  <si>
    <t>2019 m.-2020 m.</t>
  </si>
  <si>
    <t>2018 m.-2019 m.</t>
  </si>
  <si>
    <r>
      <t xml:space="preserve">Pabaigos požymis (faktas, liudijantis kad veiksmas įgyvendintas) </t>
    </r>
    <r>
      <rPr>
        <b/>
        <u/>
        <sz val="10"/>
        <color theme="1"/>
        <rFont val="Times New Roman"/>
        <family val="1"/>
        <charset val="186"/>
      </rPr>
      <t>įgyvendinta</t>
    </r>
  </si>
  <si>
    <t>80 proc. (2023 m.) 0 proc. (2016 m.)</t>
  </si>
  <si>
    <t xml:space="preserve">6,92 km (2023 m.) 0 km (2016 m.) </t>
  </si>
  <si>
    <r>
      <rPr>
        <b/>
        <sz val="10"/>
        <rFont val="Times New Roman"/>
        <family val="1"/>
        <charset val="186"/>
      </rPr>
      <t>Produkto rodiklis 2</t>
    </r>
    <r>
      <rPr>
        <sz val="10"/>
        <rFont val="Times New Roman"/>
        <family val="1"/>
        <charset val="186"/>
      </rPr>
      <t xml:space="preserve"> Įrengtų naujų pėsčiųjų takų ir (ar) trasų ilgis, km </t>
    </r>
  </si>
  <si>
    <r>
      <t xml:space="preserve">Produkto rodiklis 1 </t>
    </r>
    <r>
      <rPr>
        <sz val="10"/>
        <rFont val="Times New Roman"/>
        <family val="1"/>
        <charset val="186"/>
      </rPr>
      <t>Sukurtos arba atnaujintos atviros erdvės miestų vietovėse m2</t>
    </r>
  </si>
  <si>
    <t xml:space="preserve">III SKYRIUS
PASIŪLYMAI DĖL PROGRAMOS TIKSLŲ IR UŽDAVINIŲ PAKEITIMO
</t>
  </si>
  <si>
    <t>1.2.24v Raseinių miesto Turgaus g. rekonstravimas II etapas</t>
  </si>
  <si>
    <r>
      <rPr>
        <b/>
        <sz val="10"/>
        <color theme="1"/>
        <rFont val="Times New Roman"/>
        <family val="1"/>
        <charset val="186"/>
      </rPr>
      <t>Produkto rodiklis 2</t>
    </r>
    <r>
      <rPr>
        <sz val="10"/>
        <color theme="1"/>
        <rFont val="Times New Roman"/>
        <family val="1"/>
        <charset val="186"/>
      </rPr>
      <t xml:space="preserve"> Įdiegtos saugų eismą gerinančios ir aplinkosaugos priemonės“</t>
    </r>
  </si>
  <si>
    <t>6 (2023 m.)</t>
  </si>
  <si>
    <r>
      <t>20993,44 m</t>
    </r>
    <r>
      <rPr>
        <vertAlign val="superscript"/>
        <sz val="10"/>
        <rFont val="Times New Roman"/>
        <family val="1"/>
        <charset val="186"/>
      </rPr>
      <t>2</t>
    </r>
  </si>
  <si>
    <t>Paraiškos pateikimo terminas numatytas 2019-06-28.</t>
  </si>
  <si>
    <t>Raseinių miesto Partizanų gatvės rekonstravimas</t>
  </si>
  <si>
    <t>Raseinių miesto V. Kudirkos gatvės rekonstravimas</t>
  </si>
  <si>
    <t>Raseinių miesto Turgaus g. rekonstravimas</t>
  </si>
  <si>
    <t>Raseinių miesto Algirdo g. rekonstravimas</t>
  </si>
  <si>
    <t>IŠ VISO</t>
  </si>
  <si>
    <t>2,365 km</t>
  </si>
  <si>
    <r>
      <t xml:space="preserve">20,122 km (2023 m.) </t>
    </r>
    <r>
      <rPr>
        <sz val="10"/>
        <rFont val="Times New Roman"/>
        <family val="1"/>
        <charset val="186"/>
      </rPr>
      <t xml:space="preserve"> </t>
    </r>
  </si>
  <si>
    <t>1.1.9v Veiksmas: Raseinių rajono kultūros centro Raseiniuose, Vytauto Didžiojo g. 10, rekonstravimas, infrastruktūros pritaikymas visuomenės poreikiams</t>
  </si>
  <si>
    <t>1.1.24v Raseinių miesto autobusų stoties ir keleivių vežimo transporto infrastruktūros (automobilių stovėjimo ir autobusų sustojimo aikštelių, privažiuojamųjų kelių, pėsčiųjų takų) Vilniaus g. 87, Raseiniai, statyba ir modernizavimas</t>
  </si>
  <si>
    <t>1.1.25v Raseinių miesto daugiabučių namų kompleksinis tvarkymas</t>
  </si>
  <si>
    <t>1.1.26v Raseinių miesto V. Kudirkos g. kvartalo viešųjų erdvių ir gyvenamųjų vietų patrauklumo didinimas</t>
  </si>
  <si>
    <t xml:space="preserve">1.1.27v Raseinių miesto centrinės dalies patrauklumo didinimas (rekonstruojant Vilniaus g. ir modernizuojant vietos bendruomenei svarbias viešąsias erdves) </t>
  </si>
  <si>
    <t>1.1.28v Raseinių miesto prekyvietės ir viešųjų erdvių modernizavimas (Vytauto Didžiojo g., Žemaitės g., V. Grybo g. ir Algirdo g.)</t>
  </si>
  <si>
    <t>1.2.14v Raseinių miesto Partizanų gatvės rekonstravimas</t>
  </si>
  <si>
    <t>1.2.15v Raseinių miesto Aguonų gatvės rekonstravimas</t>
  </si>
  <si>
    <t>1.2.16v Raseinių miesto Žemaičių gatvės rekonstravimas</t>
  </si>
  <si>
    <t>1.2.17v Raseinių miesto V. Kudirkos gatvės rekonstravimas</t>
  </si>
  <si>
    <t>1.2.18v Pėsčiųjų ir dviračių takų statyba Raseinių miesto Žvyryno g., Stonų g., Žibuoklių g., Vaižganto g. ir Maironio g. dalyse</t>
  </si>
  <si>
    <t>1.2.19v Raseinių miesto Turgaus g. rekonstravimas</t>
  </si>
  <si>
    <t>1.2.20v Raseinių miesto Algirdo g. rekonstravimas</t>
  </si>
  <si>
    <r>
      <rPr>
        <b/>
        <sz val="11"/>
        <color theme="1"/>
        <rFont val="Calibri"/>
        <family val="2"/>
        <charset val="186"/>
        <scheme val="minor"/>
      </rPr>
      <t>Produkto rodiklis 1</t>
    </r>
    <r>
      <rPr>
        <sz val="11"/>
        <color theme="1"/>
        <rFont val="Calibri"/>
        <family val="2"/>
        <charset val="186"/>
        <scheme val="minor"/>
      </rPr>
      <t xml:space="preserve"> Sukurtos arba atnaujintos atviros erdvės miestų vietovėse m2</t>
    </r>
  </si>
  <si>
    <r>
      <rPr>
        <b/>
        <sz val="11"/>
        <color theme="1"/>
        <rFont val="Calibri"/>
        <family val="2"/>
        <charset val="186"/>
        <scheme val="minor"/>
      </rPr>
      <t xml:space="preserve">Produkto rodiklis 2 </t>
    </r>
    <r>
      <rPr>
        <sz val="11"/>
        <color theme="1"/>
        <rFont val="Calibri"/>
        <family val="2"/>
        <charset val="186"/>
        <scheme val="minor"/>
      </rPr>
      <t>pastatyti arba atnaujinti viešieji arba komerciniai pastatai miestų vietovėse</t>
    </r>
  </si>
  <si>
    <t>Raseinių miesto autobusų stoties ir keleivių vežimo transporto infrastruktūros (automobilių stovėjimo ir autobusų sustojimo aikštelių, privažiuojamųjų kelių, pėsčiųjų takų) Vilniaus g. 87, Raseiniai, statyba ir modernizavimas</t>
  </si>
  <si>
    <t xml:space="preserve">Raseinių miesto centrinės dalies patrauklumo didinimas (rekonstruojant Vilniaus g. ir modernizuojant vietos bendruomenei svarbias viešąsias erdves) </t>
  </si>
  <si>
    <t>Prabauda</t>
  </si>
  <si>
    <t>Nepriklausomybės aišktė</t>
  </si>
  <si>
    <t>Iš VISO</t>
  </si>
  <si>
    <t>3581,33m2 (2023 m.)</t>
  </si>
  <si>
    <t>702798,03 m2 (2023 m.)</t>
  </si>
  <si>
    <t>1,42 tūkst. Eur (2023 m.)</t>
  </si>
  <si>
    <t>Efekto rodiklis Užimtųjų ir darbingo amžiaus gyventojų Kauno regione dalis (be Kauno miesto savivaldybės) proc., 2023 m.</t>
  </si>
  <si>
    <t xml:space="preserve">74 proc. (2023 m.) </t>
  </si>
  <si>
    <r>
      <t xml:space="preserve">Produkto rodiklis 1 </t>
    </r>
    <r>
      <rPr>
        <sz val="10"/>
        <color theme="1"/>
        <rFont val="Times New Roman"/>
        <family val="1"/>
        <charset val="186"/>
      </rPr>
      <t>Modernizuoti kultūros infrastruktūros objektai</t>
    </r>
  </si>
  <si>
    <t>Sukurtos arba atnaujintos atviros erdvės miestų vietovėse kv. m</t>
  </si>
  <si>
    <t>Įgyventinti veiksmai: Raseinių miesto Partizanų gatvės rekonstravimas (statybos darbų užbaigimo aktas 2019 m.) (rodiklis: kelio ilgis 0,606 km);  Raseinių miesto V. Kudirkos gatvės rekonstravimas (statybos darbų užbaigimo aktas 2018 m.)(rodiklis: kelio ilgis 0,404 km); Raseinių miesto Turgaus g. rekonstravimas (statybos darbų užbaigimo aktas 2018 m.) (rodiklis kelio ilgis 0,196 km); Raseinių miesto Algirdo g. rekonstravimas (statybos darbų užbaigimo aktas 2019 m.) (rodiklis kelio ilgis 1,159 km)</t>
  </si>
  <si>
    <t>Įgyventinti veiksmai: Raseinių miesto Partizanų gatvės rekonstravimas (statybos darbų užbaigimo aktas 2019 m.) (rodilklis: ESP-4);  Raseinių miesto V. Kudirkos gatvės rekonstravimas (statybos darbų užbaigimo aktas 2018 m.) (rodiklis ESP-7); Raseinių miesto Turgaus g. rekonstravimas (statybos darbų užbaigimo aktas 2018 m.) (rodiklis: ESP-3); Raseinių miesto Algirdo g. rekonstravimas (statybos darbų užbaigimo aktas 2019 m.) (rodiklis ESP-4)</t>
  </si>
  <si>
    <r>
      <t>Pabaigos požymis (faktas, liudijantis kad veiksmas įgyvendintas)</t>
    </r>
    <r>
      <rPr>
        <b/>
        <u/>
        <sz val="10"/>
        <color theme="1"/>
        <rFont val="Times New Roman"/>
        <family val="1"/>
        <charset val="186"/>
      </rPr>
      <t xml:space="preserve"> įgyvendinta</t>
    </r>
  </si>
  <si>
    <t>Savivaldybės prisidėjimas prie projekto, įskaitant netinkamas finansuoti išlaidas, iš viso 230283,95 Eur</t>
  </si>
  <si>
    <t>Savivaldybės prisidėjimas prie projekto, įskaitant netinkamas finansuoti išlaidas, iš viso 219045,58 Eur</t>
  </si>
  <si>
    <t>KAUNO REGIONO INTEGRUOTOS TERITORIJŲ VYSTYMO PROGRAMOS ĮGYVENDINIMO 2018 M. ATASKAITA (INFORMACIJA APIE RASEINIŲ MIESTO TIKSLINĖS TERITORIJOS VEIKSMŲ VYKDYMO EIGĄ)</t>
  </si>
  <si>
    <t>Veiksmo:  Raseinių m. autobusų stoties ir keleivių vežimo transporto infrastruktūros (automobilių stovėjimo ir autobusų sustojimo aikštelių, privažiuojamųjų kelių, pėsčiųjų takų) statyba Vilniaus g. 87, Raseiniai ir modernizavimas, pasiekti rodikliai 4099,44 m2.    Veiksmo Raseinių miesto centrinės dalies patrauklumo didinimas (rekonstruojant Vilniaus g. ir modernizuojant vietos bendruomenei svarbias viešąsias erdves) sutvarkytas Prabaudos parko dalis ir pasiekta 12234 m2, rekonstruota Nepriklausomybės aikštė ir pasiekta 4660 m2.</t>
  </si>
  <si>
    <t>Veiksmo: Raseinių m. autobusų stoties ir keleivių vežimo transporto infrastruktūros (automobilių stovėjimo ir autobusų sustojimo aikštelių, privažiuojamųjų kelių, pėsčiųjų takų) statyba Vilniaus g. 87, Raseiniai ir modernizavimas, pasiekti rodikliai 265 m2</t>
  </si>
  <si>
    <t>Veiksmas įgyvendintas. Įgyvendinimo rodikliai pasiekti: Sukurtos arba atnaujintos atviros erdvės miestų vietovėse 58078,93 m2</t>
  </si>
  <si>
    <t>Veiksmo įgyvendinimo pradžia 2017 m., pabaiga 2019 m. 2015 m. parengtas Investicinis projektas su projektiniais pasiūlymais. 2016 m. pateiktas projektinis pasiūlymas. Projektas įtrauktas į Kauno regiono projektų sąrašą 2017 m. parengti viešosios erdvės ir prekyvietės atnaujinimo techniniai projektai, gauti statybą leidžiantys dokumentai. Paraiška pateikta 2018-01-25. Finansavimo administravimo sutartis pasirašyta 2018-04-24. 2018 m. pradėti viešosios erdvės sutvarkymo darbai. 2019 -01-17 pasirašyta prekyvietės atnaujinimo darbų sutartis. Projekto įgyvendinimo pabaiga numatyta 2020-04-30.</t>
  </si>
  <si>
    <t>Veiksmo įgyvendinimo pradžia 2016 m., pabaiga 2019 m. 2015 m. parengtas Investicinis projektas. 2016 m. pateiktas projektinis pasiūlymas. Projektas įtrauktas į Kauno regiono projektų sąrašą. Finansavimo administravimo sutartis pasirašyta 2017-04-11.  Sutvarkyta planuota Prabaudos parko dalis. Pasiektas įgyvendinimo rodiklis Sukurtos arba atnaujintos atviros erdvės miestų vietovėse  12234 m2 Sutvarkyta Nepriklausomybės aikštė. Pasiektas įgyvendinimo rodiklis Sukurtos arba atnaujintos atviros erdvės miestų vietovėse  4660 m2. Pradėti Vilniaus g. rekonstrukcijos darbai. Projekto įgyvendinimo pabaiga numatyta 2019-11-30.</t>
  </si>
  <si>
    <t>Veiksmo įgyvendinimo pradžia 2017 m., pabaiga 2019 m. 2016 m. pateiktas projektinis pasiūlymas. Projektas įtrauktas į Kauno regiono projektų sąrašą. 2017 m. parengtas techninis projektas, įvykdyti viešieji pirkimai. Pateikta paraiška 2018-01-23. Pasirašyta finansavimo administravimo sutartis 2018-04-26.  Projektas baigtas įgyvendinti 2018 m. Statybos darbų užbaigimo aktas 2019 m. Rekonstruoto kelio ilgis 0,606 km, įdiegtos eismo saugumo priemonės 4 vnt.</t>
  </si>
  <si>
    <t>Veiksmo įgyvendinimo pradžia 2018 m., pabaiga 2019 m. 2016 m. pateiktas projektinis pasiūlymas. Projektas įtrauktas į Kauno regiono projektų sąrašą. 2017 m. parengtas techninis projektas.Įvykdyti rangos darbų viešieji pirkimai. Paraiška pateikta 2018-07-30, patikslinta 2018-10-10. Pasirašyta finansavimo administravimo sutartis 2018-11-07.</t>
  </si>
  <si>
    <t>Veiksmo įgyvendinimo pradžia 2018 m., pabaiga 2019 m. 2016 m. pateiktas projektinis pasiūlymas. Projektas įtrauktas į Kauno regiono projektų sąrašą. 2017 m. parengtas techninis projektas. Įvykdyti rangos darbų viešieji pirkimai. Paraiška pateikta 2018-10-09. Pasirašyta finansavimo administravimo sutartis 2019-01-10.</t>
  </si>
  <si>
    <t>Veiksmo įgyvendinimo pradžia 2017 m., pabaiga 2018 m. 2016 m. pateiktas projektinis pasiūlymas. Projektas įtrauktas į Kauno regiono projektų sąrašą. Pateikta paraiška 2017-10-06. 2017 m. parengtas techninis projektas. 2017-12-20 pasirašyta finansavimo administravimo sutartis. Projektas baigtas įgyvendinti. Rekonstruoto kelio ilgis 0,404 km, įdiegtos eismo saugumo priemonės 7 vnt.</t>
  </si>
  <si>
    <t>Veiksmo įgyvendinimo pradžia 2019 m., pabaiga 2020 m. 2016 m. pateiktas projektinis pasiūlymas. Projektas įtrauktas į Kauno regiono projektų sąrašą. Paraiškos pateikimo terminas įgyvendinančiąjai institucijai 2019-03-29.</t>
  </si>
  <si>
    <t>Veiksmo įgyvendinimo pradžia 2018 m., pabaiga 2019 m. 2016 m. pateiktas projektinis pasiūlymas. Projektas įtrauktas į Kauno regiono projektų sąrašą. 2017 m. parengtas techninis projektas. Įvykdyti rangos darbų viešieji pirkimai. Paraiška pateikta 2018-06-19. Pasirašyta finansavimo administravimo sutartis 2018-10-17. Projektas baigtas įgyvendinti. rekonstruoto kelio ilgis 0,196 km, įdiegtos eismo saugumo priemonės 3 vnt.</t>
  </si>
  <si>
    <t>Veiksmo  įgyvendinimo pradžia 2018 m., pabaiga 2019 m. 2016 m. parengtas investicinis projektas. 2016 m. pateiktas projektinis pasiūlymas. Projektas įtrauktas į Kauno regiono projektų sąrašą. 2017 m. parengtas techninis projektas. Įvykdyti viešieji pirkimai. Paraiška pateikta 2018-06-29. Pasirašyta finansavimo administravimo sutartis 2018-10-03. Projektas baigas įgyvendinti 2018 m., statybos darbų užbaigimo aktas bus 2019 m. Rekonstruoto kelio ilgis 1,159 km, įdiegtos eismo saugumo priemonės 4 vnt.</t>
  </si>
  <si>
    <t>Veiksmo įgyvendinimo pradžia  2017 m., pabaiga numatoma 2018 m. 2016 m. parengtas Investicinis projektas. 2016 m. pateiktas projektinis pasiūlymas. Projektas įtrauktas į Kauno regiono projektų sąrašą. 2017-08-24 pasirašyta rangos darbų sutartis. Finansavimo administravimo sutartis pasirašyta 2017-05-18. Įsigytos kėdės žiūrovams, koncertinės multimedijos įranga, koncertinė apšvietimo ir apšvietimo pakėlimo įranga, atliktas scenos dekoracijų keltuvų remontas, pradėtos koncertinė garso įrangos sutarties pasirašymo procedūros. Atliekami salės atnaujinimo bendrastatybiniai darbai.  Projekto įgyvendinimo pabaiga numatyta 2019-03-30</t>
  </si>
  <si>
    <t>Veiksmas įgyvendintas. Įgyvendinimo rodikliai pasiekti: sutvarkyto sklypo plotas 4099,44 m2, pastato bendrasis plotas 265 m2</t>
  </si>
  <si>
    <t>Veiksmas įgyvendintas. Įgyvendinimo rodikliai pasiekti: Sukurtos arba atnaujintos atviros erdvės miestų vietovės 10254,94 m2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</si>
</sst>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Calibri"/>
      <family val="2"/>
      <charset val="186"/>
      <scheme val="minor"/>
    </font>
    <font>
      <sz val="12"/>
      <color theme="1"/>
      <name val="Times New Roman"/>
      <family val="1"/>
      <charset val="186"/>
    </font>
    <font>
      <b/>
      <sz val="12"/>
      <color theme="1"/>
      <name val="Times New Roman"/>
      <family val="1"/>
      <charset val="186"/>
    </font>
    <font>
      <b/>
      <sz val="12"/>
      <color rgb="FF000000"/>
      <name val="Times New Roman"/>
      <family val="1"/>
      <charset val="186"/>
    </font>
    <font>
      <sz val="7"/>
      <color theme="1"/>
      <name val="Times New Roman"/>
      <family val="1"/>
      <charset val="186"/>
    </font>
    <font>
      <i/>
      <sz val="12"/>
      <color theme="1"/>
      <name val="Times New Roman"/>
      <family val="1"/>
      <charset val="186"/>
    </font>
    <font>
      <i/>
      <u/>
      <sz val="12"/>
      <color theme="1"/>
      <name val="Times New Roman"/>
      <family val="1"/>
      <charset val="186"/>
    </font>
    <font>
      <i/>
      <sz val="4"/>
      <color theme="1"/>
      <name val="Times New Roman"/>
      <family val="1"/>
      <charset val="186"/>
    </font>
    <font>
      <b/>
      <sz val="11"/>
      <color theme="1"/>
      <name val="Times New Roman"/>
      <family val="1"/>
      <charset val="186"/>
    </font>
    <font>
      <sz val="10"/>
      <color theme="1"/>
      <name val="Times New Roman"/>
      <family val="1"/>
      <charset val="186"/>
    </font>
    <font>
      <sz val="11"/>
      <color theme="1"/>
      <name val="Times New Roman"/>
      <family val="1"/>
      <charset val="186"/>
    </font>
    <font>
      <b/>
      <sz val="10"/>
      <color theme="1"/>
      <name val="Times New Roman"/>
      <family val="1"/>
      <charset val="186"/>
    </font>
    <font>
      <vertAlign val="superscript"/>
      <sz val="10"/>
      <color theme="1"/>
      <name val="Times New Roman"/>
      <family val="1"/>
      <charset val="186"/>
    </font>
    <font>
      <b/>
      <u/>
      <sz val="10"/>
      <color theme="1"/>
      <name val="Times New Roman"/>
      <family val="1"/>
      <charset val="186"/>
    </font>
    <font>
      <sz val="10"/>
      <color rgb="FF000000"/>
      <name val="Times New Roman"/>
      <family val="1"/>
      <charset val="186"/>
    </font>
    <font>
      <sz val="10"/>
      <name val="Times New Roman"/>
      <family val="1"/>
      <charset val="186"/>
    </font>
    <font>
      <b/>
      <sz val="11"/>
      <color theme="1"/>
      <name val="Calibri"/>
      <family val="2"/>
      <charset val="186"/>
      <scheme val="minor"/>
    </font>
    <font>
      <b/>
      <sz val="10"/>
      <name val="Times New Roman"/>
      <family val="1"/>
      <charset val="186"/>
    </font>
    <font>
      <sz val="11"/>
      <color rgb="FFFF0000"/>
      <name val="Calibri"/>
      <family val="2"/>
      <charset val="186"/>
      <scheme val="minor"/>
    </font>
    <font>
      <sz val="12"/>
      <color rgb="FFFF0000"/>
      <name val="Times New Roman"/>
      <family val="1"/>
      <charset val="186"/>
    </font>
    <font>
      <vertAlign val="superscript"/>
      <sz val="10"/>
      <name val="Times New Roman"/>
      <family val="1"/>
      <charset val="186"/>
    </font>
    <font>
      <sz val="11"/>
      <name val="Calibri"/>
      <family val="2"/>
      <charset val="186"/>
      <scheme val="minor"/>
    </font>
  </fonts>
  <fills count="2">
    <fill>
      <patternFill patternType="none"/>
    </fill>
    <fill>
      <patternFill patternType="gray125"/>
    </fill>
  </fills>
  <borders count="13">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top/>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s>
  <cellStyleXfs count="1">
    <xf numFmtId="0" fontId="0" fillId="0" borderId="0"/>
  </cellStyleXfs>
  <cellXfs count="115">
    <xf numFmtId="0" fontId="0" fillId="0" borderId="0" xfId="0"/>
    <xf numFmtId="0" fontId="1" fillId="0" borderId="0" xfId="0" applyFont="1" applyAlignment="1">
      <alignment horizontal="justify" vertical="center"/>
    </xf>
    <xf numFmtId="0" fontId="2" fillId="0" borderId="0" xfId="0" applyFont="1" applyAlignment="1">
      <alignment horizontal="center" vertical="center"/>
    </xf>
    <xf numFmtId="0" fontId="6" fillId="0" borderId="0" xfId="0" applyFont="1" applyAlignment="1">
      <alignment horizontal="justify" vertical="center"/>
    </xf>
    <xf numFmtId="0" fontId="5" fillId="0" borderId="0" xfId="0" applyFont="1" applyAlignment="1">
      <alignment horizontal="justify" vertical="center"/>
    </xf>
    <xf numFmtId="0" fontId="7" fillId="0" borderId="0" xfId="0" applyFont="1" applyAlignment="1">
      <alignment horizontal="justify" vertical="center"/>
    </xf>
    <xf numFmtId="0" fontId="8" fillId="0" borderId="0" xfId="0" applyFont="1" applyAlignment="1">
      <alignment horizontal="center" vertical="center"/>
    </xf>
    <xf numFmtId="0" fontId="9" fillId="0" borderId="6" xfId="0" applyFont="1" applyBorder="1" applyAlignment="1">
      <alignment horizontal="center" vertical="center" wrapText="1"/>
    </xf>
    <xf numFmtId="0" fontId="9" fillId="0" borderId="6" xfId="0" applyFont="1" applyBorder="1" applyAlignment="1">
      <alignment vertical="center" wrapText="1"/>
    </xf>
    <xf numFmtId="0" fontId="14" fillId="0" borderId="6" xfId="0" applyFont="1" applyBorder="1" applyAlignment="1">
      <alignment vertical="center" wrapText="1"/>
    </xf>
    <xf numFmtId="3" fontId="9" fillId="0" borderId="6" xfId="0" applyNumberFormat="1" applyFont="1" applyBorder="1" applyAlignment="1">
      <alignment horizontal="center" vertical="center" wrapText="1"/>
    </xf>
    <xf numFmtId="4" fontId="9" fillId="0" borderId="6" xfId="0" applyNumberFormat="1" applyFont="1" applyBorder="1" applyAlignment="1">
      <alignment horizontal="center" vertical="center" wrapText="1"/>
    </xf>
    <xf numFmtId="0" fontId="10" fillId="0" borderId="0" xfId="0" applyFont="1" applyAlignment="1">
      <alignment horizontal="justify" vertical="center"/>
    </xf>
    <xf numFmtId="0" fontId="14" fillId="0" borderId="1" xfId="0" applyFont="1" applyBorder="1" applyAlignment="1">
      <alignment vertical="center" wrapText="1"/>
    </xf>
    <xf numFmtId="3" fontId="9" fillId="0" borderId="1" xfId="0" applyNumberFormat="1" applyFont="1" applyBorder="1" applyAlignment="1">
      <alignment horizontal="center" vertical="center" wrapText="1"/>
    </xf>
    <xf numFmtId="0" fontId="9" fillId="0" borderId="1" xfId="0" applyFont="1" applyBorder="1" applyAlignment="1">
      <alignment vertical="center" wrapText="1"/>
    </xf>
    <xf numFmtId="2" fontId="9" fillId="0" borderId="6" xfId="0" applyNumberFormat="1" applyFont="1" applyBorder="1" applyAlignment="1">
      <alignment horizontal="center" vertical="center" wrapText="1"/>
    </xf>
    <xf numFmtId="0" fontId="15" fillId="0" borderId="7" xfId="0" applyFont="1" applyBorder="1" applyAlignment="1">
      <alignment vertical="top" wrapText="1"/>
    </xf>
    <xf numFmtId="0" fontId="15" fillId="0" borderId="7" xfId="0" applyFont="1" applyBorder="1" applyAlignment="1">
      <alignment vertical="center" wrapText="1"/>
    </xf>
    <xf numFmtId="0" fontId="15" fillId="0" borderId="7" xfId="0" applyFont="1" applyBorder="1" applyAlignment="1">
      <alignment horizontal="center" vertical="center" wrapText="1"/>
    </xf>
    <xf numFmtId="0" fontId="0" fillId="0" borderId="0" xfId="0" applyAlignment="1">
      <alignment wrapText="1"/>
    </xf>
    <xf numFmtId="0" fontId="9" fillId="0" borderId="1" xfId="0" applyFont="1" applyBorder="1" applyAlignment="1">
      <alignment horizontal="center" vertical="center" wrapText="1"/>
    </xf>
    <xf numFmtId="0" fontId="15" fillId="0" borderId="3" xfId="0" applyFont="1" applyBorder="1" applyAlignment="1">
      <alignment horizontal="center" vertical="center" wrapText="1"/>
    </xf>
    <xf numFmtId="0" fontId="11" fillId="0" borderId="7" xfId="0" applyFont="1" applyBorder="1" applyAlignment="1">
      <alignment vertical="center" wrapText="1"/>
    </xf>
    <xf numFmtId="0" fontId="9" fillId="0" borderId="7" xfId="0" applyFont="1" applyBorder="1" applyAlignment="1">
      <alignment horizontal="center" vertical="center" wrapText="1"/>
    </xf>
    <xf numFmtId="0" fontId="9" fillId="0" borderId="7" xfId="0" applyFont="1" applyBorder="1" applyAlignment="1">
      <alignment vertical="center" wrapText="1"/>
    </xf>
    <xf numFmtId="0" fontId="10" fillId="0" borderId="7" xfId="0" applyFont="1" applyBorder="1" applyAlignment="1">
      <alignment vertical="center" wrapText="1"/>
    </xf>
    <xf numFmtId="0" fontId="16" fillId="0" borderId="0" xfId="0" applyFont="1"/>
    <xf numFmtId="0" fontId="9" fillId="0" borderId="1" xfId="0" applyFont="1" applyBorder="1" applyAlignment="1">
      <alignment wrapText="1"/>
    </xf>
    <xf numFmtId="0" fontId="0" fillId="0" borderId="0" xfId="0" applyAlignment="1">
      <alignment horizontal="right"/>
    </xf>
    <xf numFmtId="0" fontId="0" fillId="0" borderId="0" xfId="0" applyAlignment="1">
      <alignment horizontal="left"/>
    </xf>
    <xf numFmtId="0" fontId="9" fillId="0" borderId="1" xfId="0" applyFont="1" applyBorder="1" applyAlignment="1">
      <alignment horizontal="center" vertical="center"/>
    </xf>
    <xf numFmtId="4" fontId="9" fillId="0" borderId="1" xfId="0" applyNumberFormat="1" applyFont="1" applyBorder="1" applyAlignment="1">
      <alignment horizontal="center" vertical="center" wrapText="1"/>
    </xf>
    <xf numFmtId="0" fontId="15" fillId="0" borderId="6" xfId="0" applyFont="1" applyBorder="1" applyAlignment="1">
      <alignment vertical="center" wrapText="1"/>
    </xf>
    <xf numFmtId="0" fontId="9" fillId="0" borderId="2" xfId="0" applyFont="1" applyBorder="1" applyAlignment="1">
      <alignment vertical="center" wrapText="1"/>
    </xf>
    <xf numFmtId="0" fontId="0" fillId="0" borderId="7" xfId="0" applyBorder="1" applyAlignment="1">
      <alignment vertical="center" wrapText="1"/>
    </xf>
    <xf numFmtId="0" fontId="0" fillId="0" borderId="3" xfId="0" applyBorder="1" applyAlignment="1">
      <alignment vertical="center" wrapText="1"/>
    </xf>
    <xf numFmtId="0" fontId="9" fillId="0" borderId="2" xfId="0" applyFont="1" applyBorder="1" applyAlignment="1">
      <alignment horizontal="center" vertical="center" wrapText="1"/>
    </xf>
    <xf numFmtId="0" fontId="0" fillId="0" borderId="7" xfId="0" applyBorder="1" applyAlignment="1">
      <alignment horizontal="center" vertical="center" wrapText="1"/>
    </xf>
    <xf numFmtId="0" fontId="0" fillId="0" borderId="3" xfId="0" applyBorder="1" applyAlignment="1">
      <alignment horizontal="center" vertical="center" wrapText="1"/>
    </xf>
    <xf numFmtId="0" fontId="9" fillId="0" borderId="10" xfId="0" applyFont="1" applyBorder="1" applyAlignment="1">
      <alignment horizontal="center" vertical="center" wrapText="1"/>
    </xf>
    <xf numFmtId="0" fontId="0" fillId="0" borderId="5" xfId="0" applyBorder="1" applyAlignment="1">
      <alignment horizontal="center" vertical="center" wrapText="1"/>
    </xf>
    <xf numFmtId="0" fontId="0" fillId="0" borderId="9" xfId="0" applyBorder="1" applyAlignment="1">
      <alignment horizontal="center" vertical="center" wrapText="1"/>
    </xf>
    <xf numFmtId="0" fontId="0" fillId="0" borderId="8" xfId="0" applyBorder="1" applyAlignment="1">
      <alignment horizontal="center" vertical="center" wrapText="1"/>
    </xf>
    <xf numFmtId="0" fontId="0" fillId="0" borderId="11" xfId="0" applyBorder="1" applyAlignment="1">
      <alignment horizontal="center" vertical="center" wrapText="1"/>
    </xf>
    <xf numFmtId="0" fontId="0" fillId="0" borderId="6" xfId="0" applyBorder="1" applyAlignment="1">
      <alignment horizontal="center" vertical="center" wrapText="1"/>
    </xf>
    <xf numFmtId="0" fontId="11" fillId="0" borderId="2" xfId="0" applyFont="1" applyBorder="1" applyAlignment="1">
      <alignment vertical="center" wrapText="1"/>
    </xf>
    <xf numFmtId="0" fontId="11" fillId="0" borderId="7" xfId="0" applyFont="1" applyBorder="1" applyAlignment="1">
      <alignment vertical="center" wrapText="1"/>
    </xf>
    <xf numFmtId="0" fontId="2" fillId="0" borderId="2" xfId="0" applyFont="1" applyBorder="1" applyAlignment="1">
      <alignment vertical="center" wrapText="1"/>
    </xf>
    <xf numFmtId="0" fontId="16" fillId="0" borderId="7" xfId="0" applyFont="1" applyBorder="1" applyAlignment="1">
      <alignment vertical="center" wrapText="1"/>
    </xf>
    <xf numFmtId="0" fontId="16" fillId="0" borderId="3" xfId="0" applyFont="1" applyBorder="1" applyAlignment="1">
      <alignment vertical="center" wrapText="1"/>
    </xf>
    <xf numFmtId="0" fontId="0" fillId="0" borderId="5" xfId="0" applyBorder="1"/>
    <xf numFmtId="0" fontId="0" fillId="0" borderId="8" xfId="0" applyBorder="1"/>
    <xf numFmtId="0" fontId="0" fillId="0" borderId="6" xfId="0" applyBorder="1"/>
    <xf numFmtId="3" fontId="9" fillId="0" borderId="2" xfId="0" applyNumberFormat="1" applyFont="1" applyBorder="1" applyAlignment="1">
      <alignment horizontal="center" vertical="center" wrapText="1"/>
    </xf>
    <xf numFmtId="0" fontId="8" fillId="0" borderId="2" xfId="0" applyFont="1" applyBorder="1" applyAlignment="1">
      <alignment vertical="center" wrapText="1"/>
    </xf>
    <xf numFmtId="0" fontId="8" fillId="0" borderId="7" xfId="0" applyFont="1" applyBorder="1" applyAlignment="1">
      <alignment vertical="center" wrapText="1"/>
    </xf>
    <xf numFmtId="0" fontId="8" fillId="0" borderId="3" xfId="0" applyFont="1" applyBorder="1" applyAlignment="1">
      <alignment vertical="center" wrapText="1"/>
    </xf>
    <xf numFmtId="0" fontId="9" fillId="0" borderId="7" xfId="0" applyFont="1" applyBorder="1" applyAlignment="1">
      <alignment vertical="center" wrapText="1"/>
    </xf>
    <xf numFmtId="0" fontId="9" fillId="0" borderId="3" xfId="0" applyFont="1" applyBorder="1" applyAlignment="1">
      <alignment vertical="center" wrapText="1"/>
    </xf>
    <xf numFmtId="0" fontId="9" fillId="0" borderId="7" xfId="0" applyFont="1" applyBorder="1" applyAlignment="1">
      <alignment horizontal="center" vertical="center" wrapText="1"/>
    </xf>
    <xf numFmtId="0" fontId="9" fillId="0" borderId="3" xfId="0" applyFont="1" applyBorder="1" applyAlignment="1">
      <alignment horizontal="center" vertical="center" wrapText="1"/>
    </xf>
    <xf numFmtId="0" fontId="9" fillId="0" borderId="5" xfId="0" applyFont="1" applyBorder="1" applyAlignment="1">
      <alignment horizontal="center" vertical="center" wrapText="1"/>
    </xf>
    <xf numFmtId="0" fontId="9" fillId="0" borderId="9" xfId="0" applyFont="1" applyBorder="1" applyAlignment="1">
      <alignment horizontal="center" vertical="center" wrapText="1"/>
    </xf>
    <xf numFmtId="0" fontId="9" fillId="0" borderId="8"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6" xfId="0" applyFont="1" applyBorder="1" applyAlignment="1">
      <alignment horizontal="center" vertical="center" wrapText="1"/>
    </xf>
    <xf numFmtId="0" fontId="3" fillId="0" borderId="0" xfId="0" applyFont="1" applyAlignment="1">
      <alignment horizontal="center" vertical="center"/>
    </xf>
    <xf numFmtId="0" fontId="0" fillId="0" borderId="0" xfId="0"/>
    <xf numFmtId="0" fontId="2" fillId="0" borderId="0" xfId="0" applyFont="1" applyAlignment="1">
      <alignment horizontal="center" vertical="center"/>
    </xf>
    <xf numFmtId="0" fontId="15" fillId="0" borderId="2" xfId="0" applyFont="1" applyBorder="1" applyAlignment="1">
      <alignment horizontal="center" vertical="center" wrapText="1"/>
    </xf>
    <xf numFmtId="0" fontId="21" fillId="0" borderId="7" xfId="0" applyFont="1" applyBorder="1" applyAlignment="1">
      <alignment horizontal="center" vertical="center" wrapText="1"/>
    </xf>
    <xf numFmtId="0" fontId="21" fillId="0" borderId="3" xfId="0" applyFont="1" applyBorder="1" applyAlignment="1">
      <alignment horizontal="center" vertical="center" wrapText="1"/>
    </xf>
    <xf numFmtId="0" fontId="0" fillId="0" borderId="7" xfId="0" applyBorder="1" applyAlignment="1">
      <alignment wrapText="1"/>
    </xf>
    <xf numFmtId="0" fontId="0" fillId="0" borderId="3" xfId="0" applyBorder="1" applyAlignment="1">
      <alignment wrapText="1"/>
    </xf>
    <xf numFmtId="0" fontId="8" fillId="0" borderId="0" xfId="0" applyFont="1" applyAlignment="1">
      <alignment horizontal="center" vertical="center"/>
    </xf>
    <xf numFmtId="0" fontId="15" fillId="0" borderId="2" xfId="0" applyFont="1" applyBorder="1" applyAlignment="1">
      <alignment vertical="center" wrapText="1"/>
    </xf>
    <xf numFmtId="0" fontId="15" fillId="0" borderId="7" xfId="0" applyFont="1" applyBorder="1" applyAlignment="1">
      <alignment vertical="center" wrapText="1"/>
    </xf>
    <xf numFmtId="0" fontId="15" fillId="0" borderId="3" xfId="0" applyFont="1" applyBorder="1" applyAlignment="1">
      <alignment vertical="center" wrapText="1"/>
    </xf>
    <xf numFmtId="0" fontId="11" fillId="0" borderId="3" xfId="0" applyFont="1" applyBorder="1" applyAlignment="1">
      <alignment vertical="center" wrapText="1"/>
    </xf>
    <xf numFmtId="0" fontId="1" fillId="0" borderId="0" xfId="0" applyFont="1" applyAlignment="1">
      <alignment horizontal="justify" vertical="center" wrapText="1"/>
    </xf>
    <xf numFmtId="0" fontId="0" fillId="0" borderId="0" xfId="0" applyAlignment="1">
      <alignment wrapText="1"/>
    </xf>
    <xf numFmtId="0" fontId="2" fillId="0" borderId="0" xfId="0" applyFont="1" applyAlignment="1">
      <alignment horizontal="center" vertical="center" wrapText="1"/>
    </xf>
    <xf numFmtId="0" fontId="5" fillId="0" borderId="0" xfId="0" applyFont="1" applyAlignment="1">
      <alignment horizontal="justify" vertical="center" wrapText="1"/>
    </xf>
    <xf numFmtId="0" fontId="9" fillId="0" borderId="1" xfId="0" applyFont="1" applyBorder="1" applyAlignment="1">
      <alignment vertical="center" wrapText="1"/>
    </xf>
    <xf numFmtId="0" fontId="1" fillId="0" borderId="2" xfId="0" applyFont="1" applyBorder="1" applyAlignment="1">
      <alignment vertical="center" wrapText="1"/>
    </xf>
    <xf numFmtId="0" fontId="1" fillId="0" borderId="7" xfId="0" applyFont="1" applyBorder="1" applyAlignment="1">
      <alignment vertical="center" wrapText="1"/>
    </xf>
    <xf numFmtId="0" fontId="1" fillId="0" borderId="3" xfId="0" applyFont="1" applyBorder="1" applyAlignment="1">
      <alignment vertical="center" wrapText="1"/>
    </xf>
    <xf numFmtId="0" fontId="8" fillId="0" borderId="0" xfId="0" applyFont="1" applyAlignment="1">
      <alignment horizontal="center" vertical="center" wrapText="1"/>
    </xf>
    <xf numFmtId="0" fontId="19" fillId="0" borderId="0" xfId="0" applyFont="1" applyAlignment="1">
      <alignment horizontal="justify" vertical="center"/>
    </xf>
    <xf numFmtId="0" fontId="18" fillId="0" borderId="0" xfId="0" applyFont="1"/>
    <xf numFmtId="0" fontId="19" fillId="0" borderId="0" xfId="0" applyFont="1" applyAlignment="1">
      <alignment horizontal="justify" vertical="center" wrapText="1"/>
    </xf>
    <xf numFmtId="0" fontId="18" fillId="0" borderId="0" xfId="0" applyFont="1" applyAlignment="1">
      <alignment wrapText="1"/>
    </xf>
    <xf numFmtId="0" fontId="8" fillId="0" borderId="0" xfId="0" applyFont="1" applyAlignment="1">
      <alignment horizontal="justify" vertical="center" wrapText="1"/>
    </xf>
    <xf numFmtId="0" fontId="16" fillId="0" borderId="0" xfId="0" applyFont="1" applyAlignment="1">
      <alignment wrapText="1"/>
    </xf>
    <xf numFmtId="0" fontId="9" fillId="0" borderId="1" xfId="0" applyFont="1" applyBorder="1" applyAlignment="1">
      <alignment horizontal="center" vertical="center" wrapText="1"/>
    </xf>
    <xf numFmtId="0" fontId="0" fillId="0" borderId="1" xfId="0" applyBorder="1" applyAlignment="1">
      <alignment vertical="center" wrapText="1"/>
    </xf>
    <xf numFmtId="0" fontId="10" fillId="0" borderId="2" xfId="0" applyFont="1" applyBorder="1" applyAlignment="1">
      <alignment vertical="center" wrapText="1"/>
    </xf>
    <xf numFmtId="0" fontId="10" fillId="0" borderId="7" xfId="0" applyFont="1" applyBorder="1" applyAlignment="1">
      <alignment vertical="center" wrapText="1"/>
    </xf>
    <xf numFmtId="0" fontId="10" fillId="0" borderId="3" xfId="0" applyFont="1" applyBorder="1" applyAlignment="1">
      <alignment vertical="center" wrapText="1"/>
    </xf>
    <xf numFmtId="0" fontId="14" fillId="0" borderId="2" xfId="0" applyFont="1" applyBorder="1" applyAlignment="1">
      <alignment vertical="center" wrapText="1"/>
    </xf>
    <xf numFmtId="0" fontId="14" fillId="0" borderId="7" xfId="0" applyFont="1" applyBorder="1" applyAlignment="1">
      <alignment vertical="center" wrapText="1"/>
    </xf>
    <xf numFmtId="0" fontId="14" fillId="0" borderId="3" xfId="0" applyFont="1" applyBorder="1" applyAlignment="1">
      <alignment vertical="center" wrapText="1"/>
    </xf>
    <xf numFmtId="3" fontId="9" fillId="0" borderId="7" xfId="0" applyNumberFormat="1" applyFont="1" applyBorder="1" applyAlignment="1">
      <alignment horizontal="center" vertical="center" wrapText="1"/>
    </xf>
    <xf numFmtId="3" fontId="9" fillId="0" borderId="3" xfId="0" applyNumberFormat="1" applyFont="1" applyBorder="1" applyAlignment="1">
      <alignment horizontal="center" vertical="center" wrapText="1"/>
    </xf>
    <xf numFmtId="0" fontId="9" fillId="0" borderId="2" xfId="0" applyFont="1" applyBorder="1" applyAlignment="1">
      <alignment horizontal="right" vertical="center" wrapText="1"/>
    </xf>
    <xf numFmtId="0" fontId="9" fillId="0" borderId="7" xfId="0" applyFont="1" applyBorder="1" applyAlignment="1">
      <alignment horizontal="right" vertical="center" wrapText="1"/>
    </xf>
    <xf numFmtId="0" fontId="9" fillId="0" borderId="3" xfId="0" applyFont="1" applyBorder="1" applyAlignment="1">
      <alignment horizontal="right" vertical="center" wrapText="1"/>
    </xf>
    <xf numFmtId="0" fontId="9" fillId="0" borderId="12" xfId="0" applyFont="1" applyBorder="1" applyAlignment="1">
      <alignment horizontal="center" vertical="center" wrapText="1"/>
    </xf>
    <xf numFmtId="0" fontId="9" fillId="0" borderId="4" xfId="0" applyFont="1" applyBorder="1" applyAlignment="1">
      <alignment horizontal="center" vertical="center" wrapText="1"/>
    </xf>
    <xf numFmtId="0" fontId="17" fillId="0" borderId="2" xfId="0" applyFont="1" applyBorder="1" applyAlignment="1">
      <alignment vertical="center" wrapText="1"/>
    </xf>
    <xf numFmtId="0" fontId="21" fillId="0" borderId="7" xfId="0" applyFont="1" applyBorder="1" applyAlignment="1">
      <alignment wrapText="1"/>
    </xf>
    <xf numFmtId="0" fontId="21" fillId="0" borderId="3" xfId="0" applyFont="1" applyBorder="1" applyAlignment="1">
      <alignment wrapText="1"/>
    </xf>
    <xf numFmtId="0" fontId="15" fillId="0" borderId="7" xfId="0" applyFont="1" applyBorder="1" applyAlignment="1">
      <alignment horizontal="center" vertical="center" wrapText="1"/>
    </xf>
    <xf numFmtId="0" fontId="15" fillId="0" borderId="3" xfId="0" applyFont="1" applyBorder="1" applyAlignment="1">
      <alignment horizontal="center" vertical="center"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L175"/>
  <sheetViews>
    <sheetView tabSelected="1" zoomScale="70" zoomScaleNormal="70" workbookViewId="0">
      <selection activeCell="J32" sqref="J32:J34"/>
    </sheetView>
  </sheetViews>
  <sheetFormatPr defaultRowHeight="14.4" x14ac:dyDescent="0.3"/>
  <cols>
    <col min="1" max="1" width="12.77734375" customWidth="1"/>
    <col min="2" max="2" width="20.109375" customWidth="1"/>
    <col min="4" max="4" width="15.77734375" customWidth="1"/>
    <col min="5" max="5" width="11.5546875" customWidth="1"/>
    <col min="6" max="6" width="12.21875" customWidth="1"/>
    <col min="7" max="7" width="16.5546875" customWidth="1"/>
    <col min="8" max="8" width="8" customWidth="1"/>
    <col min="10" max="10" width="24.109375" customWidth="1"/>
    <col min="11" max="11" width="37" customWidth="1"/>
  </cols>
  <sheetData>
    <row r="3" spans="1:10" ht="48.6" customHeight="1" x14ac:dyDescent="0.3">
      <c r="H3" s="80" t="s">
        <v>41</v>
      </c>
      <c r="I3" s="81"/>
      <c r="J3" s="81"/>
    </row>
    <row r="4" spans="1:10" ht="15.6" x14ac:dyDescent="0.3">
      <c r="A4" s="1"/>
    </row>
    <row r="5" spans="1:10" ht="38.4" customHeight="1" x14ac:dyDescent="0.3">
      <c r="A5" s="82" t="s">
        <v>107</v>
      </c>
      <c r="B5" s="81"/>
      <c r="C5" s="81"/>
      <c r="D5" s="81"/>
      <c r="E5" s="81"/>
      <c r="F5" s="81"/>
      <c r="G5" s="81"/>
      <c r="H5" s="81"/>
      <c r="I5" s="81"/>
      <c r="J5" s="81"/>
    </row>
    <row r="6" spans="1:10" ht="15.6" x14ac:dyDescent="0.3">
      <c r="A6" s="67" t="s">
        <v>0</v>
      </c>
      <c r="B6" s="68"/>
      <c r="C6" s="68"/>
      <c r="D6" s="68"/>
      <c r="E6" s="68"/>
      <c r="F6" s="68"/>
      <c r="G6" s="68"/>
      <c r="H6" s="68"/>
      <c r="I6" s="68"/>
      <c r="J6" s="68"/>
    </row>
    <row r="7" spans="1:10" ht="15.6" x14ac:dyDescent="0.3">
      <c r="A7" s="69" t="s">
        <v>1</v>
      </c>
      <c r="B7" s="68"/>
      <c r="C7" s="68"/>
      <c r="D7" s="68"/>
      <c r="E7" s="68"/>
      <c r="F7" s="68"/>
      <c r="G7" s="68"/>
      <c r="H7" s="68"/>
      <c r="I7" s="68"/>
      <c r="J7" s="68"/>
    </row>
    <row r="8" spans="1:10" ht="15.6" x14ac:dyDescent="0.3">
      <c r="A8" s="2"/>
    </row>
    <row r="9" spans="1:10" x14ac:dyDescent="0.3">
      <c r="A9" s="80" t="s">
        <v>2</v>
      </c>
      <c r="B9" s="81"/>
      <c r="C9" s="81"/>
      <c r="D9" s="81"/>
      <c r="E9" s="81"/>
      <c r="F9" s="81"/>
      <c r="G9" s="81"/>
      <c r="H9" s="81"/>
      <c r="I9" s="81"/>
      <c r="J9" s="81"/>
    </row>
    <row r="10" spans="1:10" ht="15.6" x14ac:dyDescent="0.3">
      <c r="A10" s="3" t="s">
        <v>3</v>
      </c>
    </row>
    <row r="11" spans="1:10" x14ac:dyDescent="0.3">
      <c r="A11" s="80" t="s">
        <v>4</v>
      </c>
      <c r="B11" s="81"/>
      <c r="C11" s="81"/>
      <c r="D11" s="81"/>
      <c r="E11" s="81"/>
      <c r="F11" s="81"/>
      <c r="G11" s="81"/>
      <c r="H11" s="81"/>
      <c r="I11" s="81"/>
      <c r="J11" s="81"/>
    </row>
    <row r="12" spans="1:10" ht="15.6" x14ac:dyDescent="0.3">
      <c r="A12" s="3" t="s">
        <v>3</v>
      </c>
    </row>
    <row r="13" spans="1:10" ht="40.200000000000003" customHeight="1" x14ac:dyDescent="0.3">
      <c r="A13" s="83" t="s">
        <v>5</v>
      </c>
      <c r="B13" s="81"/>
      <c r="C13" s="81"/>
      <c r="D13" s="81"/>
      <c r="E13" s="81"/>
      <c r="F13" s="81"/>
      <c r="G13" s="81"/>
      <c r="H13" s="81"/>
      <c r="I13" s="81"/>
      <c r="J13" s="81"/>
    </row>
    <row r="14" spans="1:10" x14ac:dyDescent="0.3">
      <c r="A14" s="5"/>
    </row>
    <row r="15" spans="1:10" x14ac:dyDescent="0.3">
      <c r="A15" s="75" t="s">
        <v>6</v>
      </c>
      <c r="B15" s="68"/>
      <c r="C15" s="68"/>
      <c r="D15" s="68"/>
      <c r="E15" s="68"/>
      <c r="F15" s="68"/>
      <c r="G15" s="68"/>
      <c r="H15" s="68"/>
      <c r="I15" s="68"/>
      <c r="J15" s="68"/>
    </row>
    <row r="16" spans="1:10" x14ac:dyDescent="0.3">
      <c r="A16" s="75" t="s">
        <v>7</v>
      </c>
      <c r="B16" s="68"/>
      <c r="C16" s="68"/>
      <c r="D16" s="68"/>
      <c r="E16" s="68"/>
      <c r="F16" s="68"/>
      <c r="G16" s="68"/>
      <c r="H16" s="68"/>
      <c r="I16" s="68"/>
      <c r="J16" s="68"/>
    </row>
    <row r="17" spans="1:10" ht="16.2" thickBot="1" x14ac:dyDescent="0.35">
      <c r="A17" s="4"/>
    </row>
    <row r="18" spans="1:10" ht="75.599999999999994" customHeight="1" thickBot="1" x14ac:dyDescent="0.35">
      <c r="A18" s="37"/>
      <c r="B18" s="37" t="s">
        <v>8</v>
      </c>
      <c r="C18" s="37" t="s">
        <v>42</v>
      </c>
      <c r="D18" s="37" t="s">
        <v>9</v>
      </c>
      <c r="E18" s="37" t="s">
        <v>10</v>
      </c>
      <c r="F18" s="37" t="s">
        <v>11</v>
      </c>
      <c r="G18" s="37" t="s">
        <v>12</v>
      </c>
      <c r="H18" s="37" t="s">
        <v>13</v>
      </c>
      <c r="I18" s="37" t="s">
        <v>14</v>
      </c>
      <c r="J18" s="37" t="s">
        <v>15</v>
      </c>
    </row>
    <row r="19" spans="1:10" ht="15" hidden="1" customHeight="1" thickBot="1" x14ac:dyDescent="0.35">
      <c r="A19" s="61"/>
      <c r="B19" s="61"/>
      <c r="C19" s="39"/>
      <c r="D19" s="61"/>
      <c r="E19" s="61"/>
      <c r="F19" s="61"/>
      <c r="G19" s="61"/>
      <c r="H19" s="61"/>
      <c r="I19" s="61"/>
      <c r="J19" s="61"/>
    </row>
    <row r="20" spans="1:10" ht="124.8" customHeight="1" x14ac:dyDescent="0.3">
      <c r="A20" s="34" t="s">
        <v>16</v>
      </c>
      <c r="B20" s="97" t="s">
        <v>17</v>
      </c>
      <c r="C20" s="34" t="s">
        <v>18</v>
      </c>
      <c r="D20" s="34" t="s">
        <v>19</v>
      </c>
      <c r="E20" s="37" t="s">
        <v>20</v>
      </c>
      <c r="F20" s="37" t="s">
        <v>20</v>
      </c>
      <c r="G20" s="46" t="s">
        <v>98</v>
      </c>
      <c r="H20" s="37" t="s">
        <v>99</v>
      </c>
      <c r="I20" s="37"/>
      <c r="J20" s="34"/>
    </row>
    <row r="21" spans="1:10" ht="3" customHeight="1" thickBot="1" x14ac:dyDescent="0.35">
      <c r="A21" s="59"/>
      <c r="B21" s="99"/>
      <c r="C21" s="59"/>
      <c r="D21" s="59"/>
      <c r="E21" s="61"/>
      <c r="F21" s="61"/>
      <c r="G21" s="36"/>
      <c r="H21" s="39"/>
      <c r="I21" s="61"/>
      <c r="J21" s="59"/>
    </row>
    <row r="22" spans="1:10" ht="14.4" customHeight="1" x14ac:dyDescent="0.3">
      <c r="A22" s="34" t="s">
        <v>22</v>
      </c>
      <c r="B22" s="97" t="s">
        <v>23</v>
      </c>
      <c r="C22" s="34" t="s">
        <v>24</v>
      </c>
      <c r="D22" s="34" t="s">
        <v>25</v>
      </c>
      <c r="E22" s="37"/>
      <c r="F22" s="37"/>
      <c r="G22" s="46" t="s">
        <v>43</v>
      </c>
      <c r="H22" s="37" t="s">
        <v>97</v>
      </c>
      <c r="I22" s="37"/>
      <c r="J22" s="37"/>
    </row>
    <row r="23" spans="1:10" ht="90.6" customHeight="1" thickBot="1" x14ac:dyDescent="0.35">
      <c r="A23" s="58"/>
      <c r="B23" s="98"/>
      <c r="C23" s="58"/>
      <c r="D23" s="58"/>
      <c r="E23" s="60"/>
      <c r="F23" s="60"/>
      <c r="G23" s="36"/>
      <c r="H23" s="39"/>
      <c r="I23" s="61"/>
      <c r="J23" s="61"/>
    </row>
    <row r="24" spans="1:10" ht="226.8" customHeight="1" x14ac:dyDescent="0.3">
      <c r="A24" s="58"/>
      <c r="B24" s="98"/>
      <c r="C24" s="58"/>
      <c r="D24" s="58"/>
      <c r="E24" s="60"/>
      <c r="F24" s="60"/>
      <c r="G24" s="110" t="s">
        <v>61</v>
      </c>
      <c r="H24" s="70" t="s">
        <v>96</v>
      </c>
      <c r="I24" s="70" t="s">
        <v>66</v>
      </c>
      <c r="J24" s="76" t="s">
        <v>108</v>
      </c>
    </row>
    <row r="25" spans="1:10" ht="75" customHeight="1" thickBot="1" x14ac:dyDescent="0.35">
      <c r="A25" s="58"/>
      <c r="B25" s="98"/>
      <c r="C25" s="58"/>
      <c r="D25" s="58"/>
      <c r="E25" s="60"/>
      <c r="F25" s="60"/>
      <c r="G25" s="111"/>
      <c r="H25" s="71"/>
      <c r="I25" s="113"/>
      <c r="J25" s="77"/>
    </row>
    <row r="26" spans="1:10" ht="13.8" hidden="1" customHeight="1" thickBot="1" x14ac:dyDescent="0.35">
      <c r="A26" s="58"/>
      <c r="B26" s="98"/>
      <c r="C26" s="58"/>
      <c r="D26" s="58"/>
      <c r="E26" s="60"/>
      <c r="F26" s="60"/>
      <c r="G26" s="111"/>
      <c r="H26" s="71"/>
      <c r="I26" s="113"/>
      <c r="J26" s="77"/>
    </row>
    <row r="27" spans="1:10" ht="9.6" hidden="1" customHeight="1" thickBot="1" x14ac:dyDescent="0.35">
      <c r="A27" s="58"/>
      <c r="B27" s="98"/>
      <c r="C27" s="58"/>
      <c r="D27" s="58"/>
      <c r="E27" s="60"/>
      <c r="F27" s="60"/>
      <c r="G27" s="112"/>
      <c r="H27" s="72"/>
      <c r="I27" s="114"/>
      <c r="J27" s="78"/>
    </row>
    <row r="28" spans="1:10" ht="160.80000000000001" customHeight="1" x14ac:dyDescent="0.3">
      <c r="A28" s="58"/>
      <c r="B28" s="98"/>
      <c r="C28" s="58"/>
      <c r="D28" s="58"/>
      <c r="E28" s="60"/>
      <c r="F28" s="60"/>
      <c r="G28" s="46" t="s">
        <v>26</v>
      </c>
      <c r="H28" s="37" t="s">
        <v>95</v>
      </c>
      <c r="I28" s="37" t="s">
        <v>27</v>
      </c>
      <c r="J28" s="34" t="s">
        <v>109</v>
      </c>
    </row>
    <row r="29" spans="1:10" ht="24.6" hidden="1" customHeight="1" thickBot="1" x14ac:dyDescent="0.3">
      <c r="A29" s="58"/>
      <c r="B29" s="98"/>
      <c r="C29" s="58"/>
      <c r="D29" s="58"/>
      <c r="E29" s="60"/>
      <c r="F29" s="60"/>
      <c r="G29" s="47"/>
      <c r="H29" s="38"/>
      <c r="I29" s="60"/>
      <c r="J29" s="58"/>
    </row>
    <row r="30" spans="1:10" ht="4.8" customHeight="1" thickBot="1" x14ac:dyDescent="0.35">
      <c r="A30" s="59"/>
      <c r="B30" s="99"/>
      <c r="C30" s="59"/>
      <c r="D30" s="59"/>
      <c r="E30" s="61"/>
      <c r="F30" s="61"/>
      <c r="G30" s="79"/>
      <c r="H30" s="39"/>
      <c r="I30" s="61"/>
      <c r="J30" s="59"/>
    </row>
    <row r="31" spans="1:10" ht="91.8" customHeight="1" thickBot="1" x14ac:dyDescent="0.35">
      <c r="A31" s="25"/>
      <c r="B31" s="26"/>
      <c r="C31" s="25"/>
      <c r="D31" s="25"/>
      <c r="E31" s="24"/>
      <c r="F31" s="24"/>
      <c r="G31" s="23" t="s">
        <v>100</v>
      </c>
      <c r="H31" s="21" t="s">
        <v>65</v>
      </c>
      <c r="I31" s="21"/>
      <c r="J31" s="25"/>
    </row>
    <row r="32" spans="1:10" ht="148.80000000000001" customHeight="1" x14ac:dyDescent="0.3">
      <c r="A32" s="46" t="s">
        <v>28</v>
      </c>
      <c r="B32" s="55" t="s">
        <v>75</v>
      </c>
      <c r="C32" s="34" t="s">
        <v>44</v>
      </c>
      <c r="D32" s="34" t="s">
        <v>45</v>
      </c>
      <c r="E32" s="37" t="s">
        <v>20</v>
      </c>
      <c r="F32" s="37" t="s">
        <v>20</v>
      </c>
      <c r="G32" s="37" t="s">
        <v>20</v>
      </c>
      <c r="H32" s="40" t="s">
        <v>20</v>
      </c>
      <c r="I32" s="62"/>
      <c r="J32" s="76" t="s">
        <v>120</v>
      </c>
    </row>
    <row r="33" spans="1:10" ht="15" hidden="1" customHeight="1" thickBot="1" x14ac:dyDescent="0.35">
      <c r="A33" s="47"/>
      <c r="B33" s="56"/>
      <c r="C33" s="35"/>
      <c r="D33" s="35"/>
      <c r="E33" s="60"/>
      <c r="F33" s="60"/>
      <c r="G33" s="60"/>
      <c r="H33" s="63"/>
      <c r="I33" s="64"/>
      <c r="J33" s="77"/>
    </row>
    <row r="34" spans="1:10" ht="169.2" customHeight="1" thickBot="1" x14ac:dyDescent="0.35">
      <c r="A34" s="79"/>
      <c r="B34" s="57"/>
      <c r="C34" s="36"/>
      <c r="D34" s="35"/>
      <c r="E34" s="60"/>
      <c r="F34" s="60"/>
      <c r="G34" s="61"/>
      <c r="H34" s="65"/>
      <c r="I34" s="66"/>
      <c r="J34" s="78"/>
    </row>
    <row r="35" spans="1:10" ht="27" thickBot="1" x14ac:dyDescent="0.35">
      <c r="A35" s="34"/>
      <c r="B35" s="34"/>
      <c r="C35" s="34" t="s">
        <v>29</v>
      </c>
      <c r="D35" s="13" t="s">
        <v>30</v>
      </c>
      <c r="E35" s="14">
        <v>168000</v>
      </c>
      <c r="F35" s="21">
        <v>45850.79</v>
      </c>
      <c r="G35" s="37" t="s">
        <v>20</v>
      </c>
      <c r="H35" s="40" t="s">
        <v>20</v>
      </c>
      <c r="I35" s="62"/>
      <c r="J35" s="15"/>
    </row>
    <row r="36" spans="1:10" ht="27" thickBot="1" x14ac:dyDescent="0.35">
      <c r="A36" s="58"/>
      <c r="B36" s="58"/>
      <c r="C36" s="58"/>
      <c r="D36" s="9" t="s">
        <v>31</v>
      </c>
      <c r="E36" s="10">
        <v>645000</v>
      </c>
      <c r="F36" s="7">
        <v>542869.69999999995</v>
      </c>
      <c r="G36" s="60"/>
      <c r="H36" s="63"/>
      <c r="I36" s="64"/>
      <c r="J36" s="8"/>
    </row>
    <row r="37" spans="1:10" ht="27" thickBot="1" x14ac:dyDescent="0.35">
      <c r="A37" s="58"/>
      <c r="B37" s="58"/>
      <c r="C37" s="58"/>
      <c r="D37" s="9" t="s">
        <v>32</v>
      </c>
      <c r="E37" s="7" t="s">
        <v>33</v>
      </c>
      <c r="F37" s="7" t="s">
        <v>33</v>
      </c>
      <c r="G37" s="60"/>
      <c r="H37" s="63"/>
      <c r="I37" s="64"/>
      <c r="J37" s="8"/>
    </row>
    <row r="38" spans="1:10" ht="15" thickBot="1" x14ac:dyDescent="0.35">
      <c r="A38" s="58"/>
      <c r="B38" s="58"/>
      <c r="C38" s="58"/>
      <c r="D38" s="9" t="s">
        <v>34</v>
      </c>
      <c r="E38" s="7" t="s">
        <v>33</v>
      </c>
      <c r="F38" s="7" t="s">
        <v>33</v>
      </c>
      <c r="G38" s="60"/>
      <c r="H38" s="63"/>
      <c r="I38" s="64"/>
      <c r="J38" s="8"/>
    </row>
    <row r="39" spans="1:10" ht="15" thickBot="1" x14ac:dyDescent="0.35">
      <c r="A39" s="59"/>
      <c r="B39" s="59"/>
      <c r="C39" s="59"/>
      <c r="D39" s="9" t="s">
        <v>35</v>
      </c>
      <c r="E39" s="11">
        <v>205133.39</v>
      </c>
      <c r="F39" s="7">
        <v>33181.51</v>
      </c>
      <c r="G39" s="61"/>
      <c r="H39" s="65"/>
      <c r="I39" s="66"/>
      <c r="J39" s="8"/>
    </row>
    <row r="40" spans="1:10" ht="146.4" customHeight="1" x14ac:dyDescent="0.3">
      <c r="A40" s="46" t="s">
        <v>28</v>
      </c>
      <c r="B40" s="55" t="s">
        <v>76</v>
      </c>
      <c r="C40" s="34" t="s">
        <v>46</v>
      </c>
      <c r="D40" s="34" t="s">
        <v>57</v>
      </c>
      <c r="E40" s="37" t="s">
        <v>20</v>
      </c>
      <c r="F40" s="37" t="s">
        <v>20</v>
      </c>
      <c r="G40" s="37" t="s">
        <v>20</v>
      </c>
      <c r="H40" s="40" t="s">
        <v>20</v>
      </c>
      <c r="I40" s="62"/>
      <c r="J40" s="34" t="s">
        <v>121</v>
      </c>
    </row>
    <row r="41" spans="1:10" ht="14.4" customHeight="1" x14ac:dyDescent="0.3">
      <c r="A41" s="47"/>
      <c r="B41" s="56"/>
      <c r="C41" s="73"/>
      <c r="D41" s="73"/>
      <c r="E41" s="60"/>
      <c r="F41" s="60"/>
      <c r="G41" s="60"/>
      <c r="H41" s="63"/>
      <c r="I41" s="64"/>
      <c r="J41" s="35"/>
    </row>
    <row r="42" spans="1:10" ht="14.4" customHeight="1" x14ac:dyDescent="0.3">
      <c r="A42" s="47"/>
      <c r="B42" s="56"/>
      <c r="C42" s="73"/>
      <c r="D42" s="73"/>
      <c r="E42" s="60"/>
      <c r="F42" s="60"/>
      <c r="G42" s="60"/>
      <c r="H42" s="63"/>
      <c r="I42" s="64"/>
      <c r="J42" s="35"/>
    </row>
    <row r="43" spans="1:10" ht="14.4" customHeight="1" x14ac:dyDescent="0.3">
      <c r="A43" s="47"/>
      <c r="B43" s="56"/>
      <c r="C43" s="73"/>
      <c r="D43" s="73"/>
      <c r="E43" s="60"/>
      <c r="F43" s="60"/>
      <c r="G43" s="60"/>
      <c r="H43" s="63"/>
      <c r="I43" s="64"/>
      <c r="J43" s="35"/>
    </row>
    <row r="44" spans="1:10" ht="27" customHeight="1" thickBot="1" x14ac:dyDescent="0.35">
      <c r="A44" s="79"/>
      <c r="B44" s="57"/>
      <c r="C44" s="74"/>
      <c r="D44" s="74"/>
      <c r="E44" s="61"/>
      <c r="F44" s="61"/>
      <c r="G44" s="61"/>
      <c r="H44" s="65"/>
      <c r="I44" s="66"/>
      <c r="J44" s="36"/>
    </row>
    <row r="45" spans="1:10" ht="27" thickBot="1" x14ac:dyDescent="0.35">
      <c r="A45" s="34"/>
      <c r="B45" s="85"/>
      <c r="C45" s="34" t="s">
        <v>29</v>
      </c>
      <c r="D45" s="9" t="s">
        <v>30</v>
      </c>
      <c r="E45" s="10">
        <v>594798</v>
      </c>
      <c r="F45" s="11">
        <v>594797.68999999994</v>
      </c>
      <c r="G45" s="37" t="s">
        <v>20</v>
      </c>
      <c r="H45" s="40" t="s">
        <v>20</v>
      </c>
      <c r="I45" s="62"/>
      <c r="J45" s="8"/>
    </row>
    <row r="46" spans="1:10" ht="27" thickBot="1" x14ac:dyDescent="0.35">
      <c r="A46" s="58"/>
      <c r="B46" s="86"/>
      <c r="C46" s="58"/>
      <c r="D46" s="9" t="s">
        <v>31</v>
      </c>
      <c r="E46" s="7" t="s">
        <v>33</v>
      </c>
      <c r="F46" s="7" t="s">
        <v>33</v>
      </c>
      <c r="G46" s="60"/>
      <c r="H46" s="63"/>
      <c r="I46" s="64"/>
      <c r="J46" s="8"/>
    </row>
    <row r="47" spans="1:10" ht="27" thickBot="1" x14ac:dyDescent="0.35">
      <c r="A47" s="58"/>
      <c r="B47" s="86"/>
      <c r="C47" s="58"/>
      <c r="D47" s="9" t="s">
        <v>32</v>
      </c>
      <c r="E47" s="10">
        <v>399635</v>
      </c>
      <c r="F47" s="11">
        <v>399634.8</v>
      </c>
      <c r="G47" s="60"/>
      <c r="H47" s="63"/>
      <c r="I47" s="64"/>
      <c r="J47" s="8"/>
    </row>
    <row r="48" spans="1:10" ht="15" thickBot="1" x14ac:dyDescent="0.35">
      <c r="A48" s="58"/>
      <c r="B48" s="86"/>
      <c r="C48" s="58"/>
      <c r="D48" s="9" t="s">
        <v>34</v>
      </c>
      <c r="E48" s="7" t="s">
        <v>33</v>
      </c>
      <c r="F48" s="7" t="s">
        <v>33</v>
      </c>
      <c r="G48" s="60"/>
      <c r="H48" s="63"/>
      <c r="I48" s="64"/>
      <c r="J48" s="8"/>
    </row>
    <row r="49" spans="1:10" ht="15" thickBot="1" x14ac:dyDescent="0.35">
      <c r="A49" s="59"/>
      <c r="B49" s="87"/>
      <c r="C49" s="59"/>
      <c r="D49" s="9" t="s">
        <v>35</v>
      </c>
      <c r="E49" s="7" t="s">
        <v>33</v>
      </c>
      <c r="F49" s="7" t="s">
        <v>33</v>
      </c>
      <c r="G49" s="61"/>
      <c r="H49" s="65"/>
      <c r="I49" s="66"/>
      <c r="J49" s="8"/>
    </row>
    <row r="50" spans="1:10" ht="14.4" customHeight="1" x14ac:dyDescent="0.3">
      <c r="A50" s="46" t="s">
        <v>28</v>
      </c>
      <c r="B50" s="55" t="s">
        <v>77</v>
      </c>
      <c r="C50" s="34" t="s">
        <v>47</v>
      </c>
      <c r="D50" s="34" t="s">
        <v>57</v>
      </c>
      <c r="E50" s="37" t="s">
        <v>20</v>
      </c>
      <c r="F50" s="37" t="s">
        <v>20</v>
      </c>
      <c r="G50" s="37" t="s">
        <v>20</v>
      </c>
      <c r="H50" s="40" t="s">
        <v>20</v>
      </c>
      <c r="I50" s="62"/>
      <c r="J50" s="34" t="s">
        <v>122</v>
      </c>
    </row>
    <row r="51" spans="1:10" ht="14.4" customHeight="1" x14ac:dyDescent="0.3">
      <c r="A51" s="47"/>
      <c r="B51" s="56"/>
      <c r="C51" s="58"/>
      <c r="D51" s="58"/>
      <c r="E51" s="60"/>
      <c r="F51" s="60"/>
      <c r="G51" s="60"/>
      <c r="H51" s="63"/>
      <c r="I51" s="64"/>
      <c r="J51" s="58"/>
    </row>
    <row r="52" spans="1:10" ht="373.8" customHeight="1" thickBot="1" x14ac:dyDescent="0.35">
      <c r="A52" s="79"/>
      <c r="B52" s="57"/>
      <c r="C52" s="59"/>
      <c r="D52" s="59"/>
      <c r="E52" s="61"/>
      <c r="F52" s="61"/>
      <c r="G52" s="61"/>
      <c r="H52" s="65"/>
      <c r="I52" s="66"/>
      <c r="J52" s="59"/>
    </row>
    <row r="53" spans="1:10" ht="53.4" thickBot="1" x14ac:dyDescent="0.35">
      <c r="A53" s="34"/>
      <c r="B53" s="85"/>
      <c r="C53" s="34" t="s">
        <v>29</v>
      </c>
      <c r="D53" s="9" t="s">
        <v>30</v>
      </c>
      <c r="E53" s="10">
        <v>48821</v>
      </c>
      <c r="F53" s="11">
        <v>71796.47</v>
      </c>
      <c r="G53" s="37" t="s">
        <v>20</v>
      </c>
      <c r="H53" s="40" t="s">
        <v>20</v>
      </c>
      <c r="I53" s="62"/>
      <c r="J53" s="33" t="s">
        <v>106</v>
      </c>
    </row>
    <row r="54" spans="1:10" ht="27" thickBot="1" x14ac:dyDescent="0.35">
      <c r="A54" s="58"/>
      <c r="B54" s="86"/>
      <c r="C54" s="58"/>
      <c r="D54" s="9" t="s">
        <v>31</v>
      </c>
      <c r="E54" s="10">
        <v>48820</v>
      </c>
      <c r="F54" s="7">
        <v>64992.27</v>
      </c>
      <c r="G54" s="60"/>
      <c r="H54" s="63"/>
      <c r="I54" s="64"/>
      <c r="J54" s="8"/>
    </row>
    <row r="55" spans="1:10" ht="27" thickBot="1" x14ac:dyDescent="0.35">
      <c r="A55" s="58"/>
      <c r="B55" s="86"/>
      <c r="C55" s="58"/>
      <c r="D55" s="9" t="s">
        <v>32</v>
      </c>
      <c r="E55" s="7" t="s">
        <v>33</v>
      </c>
      <c r="F55" s="7">
        <v>0</v>
      </c>
      <c r="G55" s="60"/>
      <c r="H55" s="63"/>
      <c r="I55" s="64"/>
      <c r="J55" s="8"/>
    </row>
    <row r="56" spans="1:10" ht="15" thickBot="1" x14ac:dyDescent="0.35">
      <c r="A56" s="58"/>
      <c r="B56" s="86"/>
      <c r="C56" s="58"/>
      <c r="D56" s="9" t="s">
        <v>34</v>
      </c>
      <c r="E56" s="7" t="s">
        <v>33</v>
      </c>
      <c r="F56" s="7" t="s">
        <v>33</v>
      </c>
      <c r="G56" s="61"/>
      <c r="H56" s="65"/>
      <c r="I56" s="66"/>
      <c r="J56" s="8"/>
    </row>
    <row r="57" spans="1:10" ht="15" thickBot="1" x14ac:dyDescent="0.35">
      <c r="A57" s="59"/>
      <c r="B57" s="87"/>
      <c r="C57" s="59"/>
      <c r="D57" s="9" t="s">
        <v>35</v>
      </c>
      <c r="E57" s="10">
        <v>553295</v>
      </c>
      <c r="F57" s="7">
        <v>552434.23</v>
      </c>
      <c r="G57" s="7"/>
      <c r="H57" s="108"/>
      <c r="I57" s="109"/>
      <c r="J57" s="8"/>
    </row>
    <row r="58" spans="1:10" ht="117.6" customHeight="1" thickBot="1" x14ac:dyDescent="0.35">
      <c r="A58" s="46" t="s">
        <v>28</v>
      </c>
      <c r="B58" s="55" t="s">
        <v>78</v>
      </c>
      <c r="C58" s="34" t="s">
        <v>47</v>
      </c>
      <c r="D58" s="84" t="s">
        <v>57</v>
      </c>
      <c r="E58" s="95" t="s">
        <v>20</v>
      </c>
      <c r="F58" s="95" t="s">
        <v>20</v>
      </c>
      <c r="G58" s="95" t="s">
        <v>20</v>
      </c>
      <c r="H58" s="95" t="s">
        <v>20</v>
      </c>
      <c r="I58" s="95"/>
      <c r="J58" s="34" t="s">
        <v>110</v>
      </c>
    </row>
    <row r="59" spans="1:10" ht="15" hidden="1" customHeight="1" thickBot="1" x14ac:dyDescent="0.35">
      <c r="A59" s="47"/>
      <c r="B59" s="56"/>
      <c r="C59" s="73"/>
      <c r="D59" s="96"/>
      <c r="E59" s="95"/>
      <c r="F59" s="95"/>
      <c r="G59" s="95"/>
      <c r="H59" s="95"/>
      <c r="I59" s="95"/>
      <c r="J59" s="58"/>
    </row>
    <row r="60" spans="1:10" ht="12.6" customHeight="1" thickBot="1" x14ac:dyDescent="0.35">
      <c r="A60" s="79"/>
      <c r="B60" s="57"/>
      <c r="C60" s="74"/>
      <c r="D60" s="96"/>
      <c r="E60" s="95"/>
      <c r="F60" s="95"/>
      <c r="G60" s="95"/>
      <c r="H60" s="95"/>
      <c r="I60" s="95"/>
      <c r="J60" s="59"/>
    </row>
    <row r="61" spans="1:10" ht="55.8" customHeight="1" thickBot="1" x14ac:dyDescent="0.35">
      <c r="A61" s="34"/>
      <c r="B61" s="85"/>
      <c r="C61" s="34" t="s">
        <v>29</v>
      </c>
      <c r="D61" s="13" t="s">
        <v>30</v>
      </c>
      <c r="E61" s="14">
        <v>43443</v>
      </c>
      <c r="F61" s="32">
        <v>85676.26</v>
      </c>
      <c r="G61" s="95" t="s">
        <v>20</v>
      </c>
      <c r="H61" s="95" t="s">
        <v>20</v>
      </c>
      <c r="I61" s="95"/>
      <c r="J61" s="33" t="s">
        <v>105</v>
      </c>
    </row>
    <row r="62" spans="1:10" ht="27" thickBot="1" x14ac:dyDescent="0.35">
      <c r="A62" s="58"/>
      <c r="B62" s="86"/>
      <c r="C62" s="58"/>
      <c r="D62" s="13" t="s">
        <v>31</v>
      </c>
      <c r="E62" s="14">
        <v>43443</v>
      </c>
      <c r="F62" s="21">
        <v>51202.19</v>
      </c>
      <c r="G62" s="95"/>
      <c r="H62" s="95"/>
      <c r="I62" s="95"/>
      <c r="J62" s="8"/>
    </row>
    <row r="63" spans="1:10" ht="27" thickBot="1" x14ac:dyDescent="0.35">
      <c r="A63" s="58"/>
      <c r="B63" s="86"/>
      <c r="C63" s="58"/>
      <c r="D63" s="13" t="s">
        <v>32</v>
      </c>
      <c r="E63" s="21" t="s">
        <v>33</v>
      </c>
      <c r="F63" s="21">
        <v>0</v>
      </c>
      <c r="G63" s="95"/>
      <c r="H63" s="95"/>
      <c r="I63" s="95"/>
      <c r="J63" s="8"/>
    </row>
    <row r="64" spans="1:10" ht="15" thickBot="1" x14ac:dyDescent="0.35">
      <c r="A64" s="58"/>
      <c r="B64" s="86"/>
      <c r="C64" s="58"/>
      <c r="D64" s="13" t="s">
        <v>34</v>
      </c>
      <c r="E64" s="21" t="s">
        <v>33</v>
      </c>
      <c r="F64" s="21" t="s">
        <v>33</v>
      </c>
      <c r="G64" s="95"/>
      <c r="H64" s="95"/>
      <c r="I64" s="95"/>
      <c r="J64" s="8"/>
    </row>
    <row r="65" spans="1:10" ht="15" thickBot="1" x14ac:dyDescent="0.35">
      <c r="A65" s="59"/>
      <c r="B65" s="87"/>
      <c r="C65" s="59"/>
      <c r="D65" s="13" t="s">
        <v>35</v>
      </c>
      <c r="E65" s="14">
        <v>492354</v>
      </c>
      <c r="F65" s="21">
        <v>482149.94</v>
      </c>
      <c r="G65" s="95"/>
      <c r="H65" s="95"/>
      <c r="I65" s="95"/>
      <c r="J65" s="8"/>
    </row>
    <row r="66" spans="1:10" ht="142.80000000000001" customHeight="1" x14ac:dyDescent="0.3">
      <c r="A66" s="46" t="s">
        <v>28</v>
      </c>
      <c r="B66" s="55" t="s">
        <v>79</v>
      </c>
      <c r="C66" s="34" t="s">
        <v>47</v>
      </c>
      <c r="D66" s="34" t="s">
        <v>45</v>
      </c>
      <c r="E66" s="37" t="s">
        <v>20</v>
      </c>
      <c r="F66" s="37" t="s">
        <v>20</v>
      </c>
      <c r="G66" s="37" t="s">
        <v>20</v>
      </c>
      <c r="H66" s="40" t="s">
        <v>20</v>
      </c>
      <c r="I66" s="62"/>
      <c r="J66" s="76" t="s">
        <v>112</v>
      </c>
    </row>
    <row r="67" spans="1:10" ht="15" hidden="1" customHeight="1" thickBot="1" x14ac:dyDescent="0.35">
      <c r="A67" s="47"/>
      <c r="B67" s="56"/>
      <c r="C67" s="73"/>
      <c r="D67" s="35"/>
      <c r="E67" s="60"/>
      <c r="F67" s="60"/>
      <c r="G67" s="60"/>
      <c r="H67" s="63"/>
      <c r="I67" s="64"/>
      <c r="J67" s="77"/>
    </row>
    <row r="68" spans="1:10" ht="186" customHeight="1" thickBot="1" x14ac:dyDescent="0.35">
      <c r="A68" s="79"/>
      <c r="B68" s="57"/>
      <c r="C68" s="74"/>
      <c r="D68" s="36"/>
      <c r="E68" s="61"/>
      <c r="F68" s="61"/>
      <c r="G68" s="61"/>
      <c r="H68" s="65"/>
      <c r="I68" s="66"/>
      <c r="J68" s="78"/>
    </row>
    <row r="69" spans="1:10" ht="14.4" customHeight="1" x14ac:dyDescent="0.3">
      <c r="A69" s="34"/>
      <c r="B69" s="85"/>
      <c r="C69" s="34" t="s">
        <v>29</v>
      </c>
      <c r="D69" s="100" t="s">
        <v>30</v>
      </c>
      <c r="E69" s="54">
        <v>419059</v>
      </c>
      <c r="F69" s="105">
        <v>169898.92</v>
      </c>
      <c r="G69" s="37" t="s">
        <v>20</v>
      </c>
      <c r="H69" s="40" t="s">
        <v>20</v>
      </c>
      <c r="I69" s="62"/>
      <c r="J69" s="34"/>
    </row>
    <row r="70" spans="1:10" ht="14.4" customHeight="1" x14ac:dyDescent="0.3">
      <c r="A70" s="58"/>
      <c r="B70" s="86"/>
      <c r="C70" s="58"/>
      <c r="D70" s="101"/>
      <c r="E70" s="103"/>
      <c r="F70" s="106"/>
      <c r="G70" s="60"/>
      <c r="H70" s="63"/>
      <c r="I70" s="64"/>
      <c r="J70" s="35"/>
    </row>
    <row r="71" spans="1:10" ht="9" customHeight="1" thickBot="1" x14ac:dyDescent="0.35">
      <c r="A71" s="58"/>
      <c r="B71" s="86"/>
      <c r="C71" s="58"/>
      <c r="D71" s="102"/>
      <c r="E71" s="104"/>
      <c r="F71" s="107"/>
      <c r="G71" s="60"/>
      <c r="H71" s="63"/>
      <c r="I71" s="64"/>
      <c r="J71" s="36"/>
    </row>
    <row r="72" spans="1:10" ht="27" thickBot="1" x14ac:dyDescent="0.35">
      <c r="A72" s="58"/>
      <c r="B72" s="86"/>
      <c r="C72" s="58"/>
      <c r="D72" s="9" t="s">
        <v>31</v>
      </c>
      <c r="E72" s="10">
        <v>259002</v>
      </c>
      <c r="F72" s="7">
        <v>46663.47</v>
      </c>
      <c r="G72" s="60"/>
      <c r="H72" s="63"/>
      <c r="I72" s="64"/>
      <c r="J72" s="8"/>
    </row>
    <row r="73" spans="1:10" ht="27" thickBot="1" x14ac:dyDescent="0.35">
      <c r="A73" s="58"/>
      <c r="B73" s="86"/>
      <c r="C73" s="58"/>
      <c r="D73" s="9" t="s">
        <v>32</v>
      </c>
      <c r="E73" s="10">
        <v>2331441</v>
      </c>
      <c r="F73" s="7">
        <v>0</v>
      </c>
      <c r="G73" s="60"/>
      <c r="H73" s="63"/>
      <c r="I73" s="64"/>
      <c r="J73" s="8"/>
    </row>
    <row r="74" spans="1:10" ht="15" thickBot="1" x14ac:dyDescent="0.35">
      <c r="A74" s="58"/>
      <c r="B74" s="86"/>
      <c r="C74" s="58"/>
      <c r="D74" s="9" t="s">
        <v>34</v>
      </c>
      <c r="E74" s="7" t="s">
        <v>33</v>
      </c>
      <c r="F74" s="7" t="s">
        <v>33</v>
      </c>
      <c r="G74" s="60"/>
      <c r="H74" s="63"/>
      <c r="I74" s="64"/>
      <c r="J74" s="8"/>
    </row>
    <row r="75" spans="1:10" ht="15" thickBot="1" x14ac:dyDescent="0.35">
      <c r="A75" s="59"/>
      <c r="B75" s="87"/>
      <c r="C75" s="59"/>
      <c r="D75" s="9" t="s">
        <v>35</v>
      </c>
      <c r="E75" s="7">
        <v>2210163</v>
      </c>
      <c r="F75" s="7">
        <v>396639.53</v>
      </c>
      <c r="G75" s="61"/>
      <c r="H75" s="65"/>
      <c r="I75" s="66"/>
      <c r="J75" s="8"/>
    </row>
    <row r="76" spans="1:10" ht="129.6" customHeight="1" thickBot="1" x14ac:dyDescent="0.35">
      <c r="A76" s="46" t="s">
        <v>28</v>
      </c>
      <c r="B76" s="55" t="s">
        <v>80</v>
      </c>
      <c r="C76" s="34" t="s">
        <v>48</v>
      </c>
      <c r="D76" s="84" t="s">
        <v>45</v>
      </c>
      <c r="E76" s="95" t="s">
        <v>20</v>
      </c>
      <c r="F76" s="95" t="s">
        <v>20</v>
      </c>
      <c r="G76" s="37" t="s">
        <v>20</v>
      </c>
      <c r="H76" s="40" t="s">
        <v>20</v>
      </c>
      <c r="I76" s="62"/>
      <c r="J76" s="84" t="s">
        <v>111</v>
      </c>
    </row>
    <row r="77" spans="1:10" ht="15" hidden="1" customHeight="1" thickBot="1" x14ac:dyDescent="0.35">
      <c r="A77" s="47"/>
      <c r="B77" s="56"/>
      <c r="C77" s="73"/>
      <c r="D77" s="96"/>
      <c r="E77" s="95"/>
      <c r="F77" s="95"/>
      <c r="G77" s="60"/>
      <c r="H77" s="63"/>
      <c r="I77" s="64"/>
      <c r="J77" s="84"/>
    </row>
    <row r="78" spans="1:10" ht="166.8" customHeight="1" thickBot="1" x14ac:dyDescent="0.35">
      <c r="A78" s="79"/>
      <c r="B78" s="57"/>
      <c r="C78" s="74"/>
      <c r="D78" s="96"/>
      <c r="E78" s="95"/>
      <c r="F78" s="95"/>
      <c r="G78" s="61"/>
      <c r="H78" s="65"/>
      <c r="I78" s="66"/>
      <c r="J78" s="84"/>
    </row>
    <row r="79" spans="1:10" ht="27" thickBot="1" x14ac:dyDescent="0.35">
      <c r="A79" s="34"/>
      <c r="B79" s="85"/>
      <c r="C79" s="34" t="s">
        <v>29</v>
      </c>
      <c r="D79" s="13" t="s">
        <v>30</v>
      </c>
      <c r="E79" s="14">
        <v>108608</v>
      </c>
      <c r="F79" s="32">
        <v>56028.52</v>
      </c>
      <c r="G79" s="37" t="s">
        <v>20</v>
      </c>
      <c r="H79" s="40" t="s">
        <v>20</v>
      </c>
      <c r="I79" s="62"/>
      <c r="J79" s="15"/>
    </row>
    <row r="80" spans="1:10" ht="27" thickBot="1" x14ac:dyDescent="0.35">
      <c r="A80" s="58"/>
      <c r="B80" s="86"/>
      <c r="C80" s="58"/>
      <c r="D80" s="9" t="s">
        <v>31</v>
      </c>
      <c r="E80" s="10">
        <v>108607</v>
      </c>
      <c r="F80" s="7">
        <v>5352.74</v>
      </c>
      <c r="G80" s="60"/>
      <c r="H80" s="63"/>
      <c r="I80" s="64"/>
      <c r="J80" s="8"/>
    </row>
    <row r="81" spans="1:12" ht="27" thickBot="1" x14ac:dyDescent="0.35">
      <c r="A81" s="58"/>
      <c r="B81" s="86"/>
      <c r="C81" s="58"/>
      <c r="D81" s="9" t="s">
        <v>32</v>
      </c>
      <c r="E81" s="7" t="s">
        <v>33</v>
      </c>
      <c r="F81" s="7" t="s">
        <v>33</v>
      </c>
      <c r="G81" s="60"/>
      <c r="H81" s="63"/>
      <c r="I81" s="64"/>
      <c r="J81" s="8"/>
    </row>
    <row r="82" spans="1:12" ht="15" thickBot="1" x14ac:dyDescent="0.35">
      <c r="A82" s="58"/>
      <c r="B82" s="86"/>
      <c r="C82" s="58"/>
      <c r="D82" s="9" t="s">
        <v>34</v>
      </c>
      <c r="E82" s="7" t="s">
        <v>33</v>
      </c>
      <c r="F82" s="7" t="s">
        <v>33</v>
      </c>
      <c r="G82" s="60"/>
      <c r="H82" s="63"/>
      <c r="I82" s="64"/>
      <c r="J82" s="8"/>
    </row>
    <row r="83" spans="1:12" ht="15" thickBot="1" x14ac:dyDescent="0.35">
      <c r="A83" s="59"/>
      <c r="B83" s="87"/>
      <c r="C83" s="59"/>
      <c r="D83" s="9" t="s">
        <v>35</v>
      </c>
      <c r="E83" s="7">
        <v>1230885</v>
      </c>
      <c r="F83" s="7">
        <v>60664.37</v>
      </c>
      <c r="G83" s="61"/>
      <c r="H83" s="65"/>
      <c r="I83" s="66"/>
      <c r="J83" s="8"/>
    </row>
    <row r="84" spans="1:12" x14ac:dyDescent="0.3">
      <c r="A84" s="34" t="s">
        <v>22</v>
      </c>
      <c r="B84" s="97" t="s">
        <v>36</v>
      </c>
      <c r="C84" s="34" t="s">
        <v>37</v>
      </c>
      <c r="D84" s="34" t="s">
        <v>25</v>
      </c>
      <c r="E84" s="37"/>
      <c r="F84" s="37"/>
      <c r="G84" s="46" t="s">
        <v>49</v>
      </c>
      <c r="H84" s="37" t="s">
        <v>58</v>
      </c>
      <c r="I84" s="37" t="s">
        <v>21</v>
      </c>
      <c r="J84" s="34" t="s">
        <v>38</v>
      </c>
    </row>
    <row r="85" spans="1:12" x14ac:dyDescent="0.3">
      <c r="A85" s="58"/>
      <c r="B85" s="98"/>
      <c r="C85" s="58"/>
      <c r="D85" s="58"/>
      <c r="E85" s="60"/>
      <c r="F85" s="60"/>
      <c r="G85" s="73"/>
      <c r="H85" s="38"/>
      <c r="I85" s="60"/>
      <c r="J85" s="58"/>
    </row>
    <row r="86" spans="1:12" ht="84" customHeight="1" thickBot="1" x14ac:dyDescent="0.35">
      <c r="A86" s="59"/>
      <c r="B86" s="99"/>
      <c r="C86" s="59"/>
      <c r="D86" s="59"/>
      <c r="E86" s="61"/>
      <c r="F86" s="61"/>
      <c r="G86" s="74"/>
      <c r="H86" s="39"/>
      <c r="I86" s="61"/>
      <c r="J86" s="59"/>
    </row>
    <row r="87" spans="1:12" ht="14.4" customHeight="1" x14ac:dyDescent="0.3">
      <c r="A87" s="34"/>
      <c r="B87" s="34"/>
      <c r="C87" s="34"/>
      <c r="D87" s="34"/>
      <c r="E87" s="37"/>
      <c r="F87" s="37"/>
      <c r="G87" s="46" t="s">
        <v>50</v>
      </c>
      <c r="H87" s="37" t="s">
        <v>74</v>
      </c>
      <c r="I87" s="37" t="s">
        <v>73</v>
      </c>
      <c r="J87" s="76" t="s">
        <v>102</v>
      </c>
    </row>
    <row r="88" spans="1:12" x14ac:dyDescent="0.3">
      <c r="A88" s="58"/>
      <c r="B88" s="58"/>
      <c r="C88" s="58"/>
      <c r="D88" s="58"/>
      <c r="E88" s="60"/>
      <c r="F88" s="60"/>
      <c r="G88" s="73"/>
      <c r="H88" s="38"/>
      <c r="I88" s="60"/>
      <c r="J88" s="77"/>
    </row>
    <row r="89" spans="1:12" ht="226.2" customHeight="1" thickBot="1" x14ac:dyDescent="0.35">
      <c r="A89" s="59"/>
      <c r="B89" s="59"/>
      <c r="C89" s="59"/>
      <c r="D89" s="59"/>
      <c r="E89" s="61"/>
      <c r="F89" s="61"/>
      <c r="G89" s="74"/>
      <c r="H89" s="39"/>
      <c r="I89" s="61"/>
      <c r="J89" s="78"/>
    </row>
    <row r="90" spans="1:12" ht="237" customHeight="1" thickBot="1" x14ac:dyDescent="0.35">
      <c r="A90" s="18"/>
      <c r="B90" s="18"/>
      <c r="C90" s="18"/>
      <c r="D90" s="18"/>
      <c r="E90" s="19"/>
      <c r="F90" s="19"/>
      <c r="G90" s="21" t="s">
        <v>64</v>
      </c>
      <c r="H90" s="21" t="s">
        <v>65</v>
      </c>
      <c r="I90" s="31">
        <v>18</v>
      </c>
      <c r="J90" s="28" t="s">
        <v>103</v>
      </c>
      <c r="K90" s="81"/>
      <c r="L90" s="81"/>
    </row>
    <row r="91" spans="1:12" ht="140.4" customHeight="1" thickBot="1" x14ac:dyDescent="0.35">
      <c r="A91" s="18"/>
      <c r="B91" s="18"/>
      <c r="C91" s="18"/>
      <c r="D91" s="18"/>
      <c r="E91" s="19"/>
      <c r="F91" s="19"/>
      <c r="G91" s="17" t="s">
        <v>60</v>
      </c>
      <c r="H91" s="22" t="s">
        <v>59</v>
      </c>
      <c r="I91" s="22" t="s">
        <v>39</v>
      </c>
      <c r="J91" s="18" t="s">
        <v>38</v>
      </c>
      <c r="K91" s="20"/>
      <c r="L91" s="20"/>
    </row>
    <row r="92" spans="1:12" ht="14.4" customHeight="1" x14ac:dyDescent="0.3">
      <c r="A92" s="46" t="s">
        <v>28</v>
      </c>
      <c r="B92" s="55" t="s">
        <v>81</v>
      </c>
      <c r="C92" s="34" t="s">
        <v>51</v>
      </c>
      <c r="D92" s="34" t="s">
        <v>104</v>
      </c>
      <c r="E92" s="37" t="s">
        <v>20</v>
      </c>
      <c r="F92" s="37" t="s">
        <v>20</v>
      </c>
      <c r="G92" s="37" t="s">
        <v>20</v>
      </c>
      <c r="H92" s="40" t="s">
        <v>20</v>
      </c>
      <c r="I92" s="62"/>
      <c r="J92" s="76" t="s">
        <v>113</v>
      </c>
    </row>
    <row r="93" spans="1:12" ht="14.4" customHeight="1" x14ac:dyDescent="0.3">
      <c r="A93" s="47"/>
      <c r="B93" s="56"/>
      <c r="C93" s="35"/>
      <c r="D93" s="35"/>
      <c r="E93" s="60"/>
      <c r="F93" s="60"/>
      <c r="G93" s="60"/>
      <c r="H93" s="63"/>
      <c r="I93" s="64"/>
      <c r="J93" s="77"/>
    </row>
    <row r="94" spans="1:12" ht="202.8" customHeight="1" thickBot="1" x14ac:dyDescent="0.35">
      <c r="A94" s="79"/>
      <c r="B94" s="57"/>
      <c r="C94" s="36"/>
      <c r="D94" s="36"/>
      <c r="E94" s="61"/>
      <c r="F94" s="61"/>
      <c r="G94" s="61"/>
      <c r="H94" s="65"/>
      <c r="I94" s="66"/>
      <c r="J94" s="78"/>
    </row>
    <row r="95" spans="1:12" ht="27" thickBot="1" x14ac:dyDescent="0.35">
      <c r="A95" s="34"/>
      <c r="B95" s="85"/>
      <c r="C95" s="34" t="s">
        <v>29</v>
      </c>
      <c r="D95" s="9" t="s">
        <v>30</v>
      </c>
      <c r="E95" s="16">
        <v>38829.61</v>
      </c>
      <c r="F95" s="7">
        <v>38009.870000000003</v>
      </c>
      <c r="G95" s="37" t="s">
        <v>20</v>
      </c>
      <c r="H95" s="40" t="s">
        <v>20</v>
      </c>
      <c r="I95" s="62"/>
      <c r="J95" s="8"/>
    </row>
    <row r="96" spans="1:12" ht="27" thickBot="1" x14ac:dyDescent="0.35">
      <c r="A96" s="58"/>
      <c r="B96" s="86"/>
      <c r="C96" s="58"/>
      <c r="D96" s="9" t="s">
        <v>31</v>
      </c>
      <c r="E96" s="16">
        <v>0</v>
      </c>
      <c r="F96" s="7">
        <v>0</v>
      </c>
      <c r="G96" s="60"/>
      <c r="H96" s="63"/>
      <c r="I96" s="64"/>
      <c r="J96" s="8"/>
    </row>
    <row r="97" spans="1:10" ht="27" thickBot="1" x14ac:dyDescent="0.35">
      <c r="A97" s="58"/>
      <c r="B97" s="86"/>
      <c r="C97" s="58"/>
      <c r="D97" s="9" t="s">
        <v>32</v>
      </c>
      <c r="E97" s="16" t="s">
        <v>33</v>
      </c>
      <c r="F97" s="7" t="s">
        <v>33</v>
      </c>
      <c r="G97" s="60"/>
      <c r="H97" s="63"/>
      <c r="I97" s="64"/>
      <c r="J97" s="8"/>
    </row>
    <row r="98" spans="1:10" ht="15" thickBot="1" x14ac:dyDescent="0.35">
      <c r="A98" s="58"/>
      <c r="B98" s="86"/>
      <c r="C98" s="58"/>
      <c r="D98" s="9" t="s">
        <v>34</v>
      </c>
      <c r="E98" s="16" t="s">
        <v>33</v>
      </c>
      <c r="F98" s="7" t="s">
        <v>33</v>
      </c>
      <c r="G98" s="60"/>
      <c r="H98" s="63"/>
      <c r="I98" s="64"/>
      <c r="J98" s="8"/>
    </row>
    <row r="99" spans="1:10" ht="15" thickBot="1" x14ac:dyDescent="0.35">
      <c r="A99" s="59"/>
      <c r="B99" s="87"/>
      <c r="C99" s="59"/>
      <c r="D99" s="9" t="s">
        <v>35</v>
      </c>
      <c r="E99" s="16">
        <v>220034.45</v>
      </c>
      <c r="F99" s="7">
        <v>140218</v>
      </c>
      <c r="G99" s="61"/>
      <c r="H99" s="65"/>
      <c r="I99" s="66"/>
      <c r="J99" s="8"/>
    </row>
    <row r="100" spans="1:10" ht="14.4" customHeight="1" x14ac:dyDescent="0.3">
      <c r="A100" s="46" t="s">
        <v>28</v>
      </c>
      <c r="B100" s="55" t="s">
        <v>82</v>
      </c>
      <c r="C100" s="34" t="s">
        <v>53</v>
      </c>
      <c r="D100" s="34" t="s">
        <v>52</v>
      </c>
      <c r="E100" s="37" t="s">
        <v>20</v>
      </c>
      <c r="F100" s="37" t="s">
        <v>20</v>
      </c>
      <c r="G100" s="37" t="s">
        <v>20</v>
      </c>
      <c r="H100" s="40" t="s">
        <v>20</v>
      </c>
      <c r="I100" s="62"/>
      <c r="J100" s="76" t="s">
        <v>114</v>
      </c>
    </row>
    <row r="101" spans="1:10" ht="14.4" customHeight="1" x14ac:dyDescent="0.3">
      <c r="A101" s="47"/>
      <c r="B101" s="56"/>
      <c r="C101" s="73"/>
      <c r="D101" s="35"/>
      <c r="E101" s="60"/>
      <c r="F101" s="60"/>
      <c r="G101" s="60"/>
      <c r="H101" s="63"/>
      <c r="I101" s="64"/>
      <c r="J101" s="77"/>
    </row>
    <row r="102" spans="1:10" ht="154.80000000000001" customHeight="1" thickBot="1" x14ac:dyDescent="0.35">
      <c r="A102" s="79"/>
      <c r="B102" s="57"/>
      <c r="C102" s="74"/>
      <c r="D102" s="36"/>
      <c r="E102" s="61"/>
      <c r="F102" s="61"/>
      <c r="G102" s="61"/>
      <c r="H102" s="65"/>
      <c r="I102" s="66"/>
      <c r="J102" s="78"/>
    </row>
    <row r="103" spans="1:10" ht="27" thickBot="1" x14ac:dyDescent="0.35">
      <c r="A103" s="34"/>
      <c r="B103" s="85"/>
      <c r="C103" s="34" t="s">
        <v>29</v>
      </c>
      <c r="D103" s="9" t="s">
        <v>30</v>
      </c>
      <c r="E103" s="10">
        <v>21070</v>
      </c>
      <c r="F103" s="7">
        <v>6203.67</v>
      </c>
      <c r="G103" s="37" t="s">
        <v>20</v>
      </c>
      <c r="H103" s="40" t="s">
        <v>20</v>
      </c>
      <c r="I103" s="62"/>
      <c r="J103" s="8"/>
    </row>
    <row r="104" spans="1:10" ht="27" thickBot="1" x14ac:dyDescent="0.35">
      <c r="A104" s="58"/>
      <c r="B104" s="86"/>
      <c r="C104" s="58"/>
      <c r="D104" s="9" t="s">
        <v>31</v>
      </c>
      <c r="E104" s="7" t="s">
        <v>33</v>
      </c>
      <c r="F104" s="7" t="s">
        <v>33</v>
      </c>
      <c r="G104" s="60"/>
      <c r="H104" s="63"/>
      <c r="I104" s="64"/>
      <c r="J104" s="8"/>
    </row>
    <row r="105" spans="1:10" ht="27" thickBot="1" x14ac:dyDescent="0.35">
      <c r="A105" s="58"/>
      <c r="B105" s="86"/>
      <c r="C105" s="58"/>
      <c r="D105" s="9" t="s">
        <v>32</v>
      </c>
      <c r="E105" s="7" t="s">
        <v>33</v>
      </c>
      <c r="F105" s="7" t="s">
        <v>33</v>
      </c>
      <c r="G105" s="60"/>
      <c r="H105" s="63"/>
      <c r="I105" s="64"/>
      <c r="J105" s="8"/>
    </row>
    <row r="106" spans="1:10" ht="15" thickBot="1" x14ac:dyDescent="0.35">
      <c r="A106" s="58"/>
      <c r="B106" s="86"/>
      <c r="C106" s="58"/>
      <c r="D106" s="9" t="s">
        <v>34</v>
      </c>
      <c r="E106" s="7" t="s">
        <v>33</v>
      </c>
      <c r="F106" s="7" t="s">
        <v>33</v>
      </c>
      <c r="G106" s="60"/>
      <c r="H106" s="63"/>
      <c r="I106" s="64"/>
      <c r="J106" s="8"/>
    </row>
    <row r="107" spans="1:10" ht="15" thickBot="1" x14ac:dyDescent="0.35">
      <c r="A107" s="59"/>
      <c r="B107" s="87"/>
      <c r="C107" s="59"/>
      <c r="D107" s="9" t="s">
        <v>35</v>
      </c>
      <c r="E107" s="10">
        <v>119396</v>
      </c>
      <c r="F107" s="7">
        <v>0</v>
      </c>
      <c r="G107" s="61"/>
      <c r="H107" s="65"/>
      <c r="I107" s="66"/>
      <c r="J107" s="8"/>
    </row>
    <row r="108" spans="1:10" ht="14.4" customHeight="1" x14ac:dyDescent="0.3">
      <c r="A108" s="46" t="s">
        <v>28</v>
      </c>
      <c r="B108" s="55" t="s">
        <v>83</v>
      </c>
      <c r="C108" s="34" t="s">
        <v>53</v>
      </c>
      <c r="D108" s="34" t="s">
        <v>45</v>
      </c>
      <c r="E108" s="37" t="s">
        <v>20</v>
      </c>
      <c r="F108" s="37" t="s">
        <v>20</v>
      </c>
      <c r="G108" s="37" t="s">
        <v>20</v>
      </c>
      <c r="H108" s="40" t="s">
        <v>20</v>
      </c>
      <c r="I108" s="62"/>
      <c r="J108" s="76" t="s">
        <v>115</v>
      </c>
    </row>
    <row r="109" spans="1:10" ht="14.4" customHeight="1" x14ac:dyDescent="0.3">
      <c r="A109" s="47"/>
      <c r="B109" s="56"/>
      <c r="C109" s="73"/>
      <c r="D109" s="35"/>
      <c r="E109" s="60"/>
      <c r="F109" s="60"/>
      <c r="G109" s="60"/>
      <c r="H109" s="63"/>
      <c r="I109" s="64"/>
      <c r="J109" s="77"/>
    </row>
    <row r="110" spans="1:10" ht="145.19999999999999" customHeight="1" thickBot="1" x14ac:dyDescent="0.35">
      <c r="A110" s="79"/>
      <c r="B110" s="57"/>
      <c r="C110" s="74"/>
      <c r="D110" s="36"/>
      <c r="E110" s="61"/>
      <c r="F110" s="61"/>
      <c r="G110" s="61"/>
      <c r="H110" s="65"/>
      <c r="I110" s="66"/>
      <c r="J110" s="78"/>
    </row>
    <row r="111" spans="1:10" ht="27" thickBot="1" x14ac:dyDescent="0.35">
      <c r="A111" s="34"/>
      <c r="B111" s="85"/>
      <c r="C111" s="34" t="s">
        <v>29</v>
      </c>
      <c r="D111" s="9" t="s">
        <v>30</v>
      </c>
      <c r="E111" s="10">
        <v>48060</v>
      </c>
      <c r="F111" s="7">
        <v>6670.73</v>
      </c>
      <c r="G111" s="37" t="s">
        <v>20</v>
      </c>
      <c r="H111" s="40" t="s">
        <v>20</v>
      </c>
      <c r="I111" s="62"/>
      <c r="J111" s="8"/>
    </row>
    <row r="112" spans="1:10" ht="27" thickBot="1" x14ac:dyDescent="0.35">
      <c r="A112" s="58"/>
      <c r="B112" s="86"/>
      <c r="C112" s="58"/>
      <c r="D112" s="9" t="s">
        <v>31</v>
      </c>
      <c r="E112" s="7" t="s">
        <v>33</v>
      </c>
      <c r="F112" s="7" t="s">
        <v>33</v>
      </c>
      <c r="G112" s="60"/>
      <c r="H112" s="63"/>
      <c r="I112" s="64"/>
      <c r="J112" s="8"/>
    </row>
    <row r="113" spans="1:10" ht="27" thickBot="1" x14ac:dyDescent="0.35">
      <c r="A113" s="58"/>
      <c r="B113" s="86"/>
      <c r="C113" s="58"/>
      <c r="D113" s="9" t="s">
        <v>32</v>
      </c>
      <c r="E113" s="7" t="s">
        <v>33</v>
      </c>
      <c r="F113" s="7" t="s">
        <v>33</v>
      </c>
      <c r="G113" s="60"/>
      <c r="H113" s="63"/>
      <c r="I113" s="64"/>
      <c r="J113" s="8"/>
    </row>
    <row r="114" spans="1:10" ht="15" thickBot="1" x14ac:dyDescent="0.35">
      <c r="A114" s="58"/>
      <c r="B114" s="86"/>
      <c r="C114" s="58"/>
      <c r="D114" s="9" t="s">
        <v>34</v>
      </c>
      <c r="E114" s="7" t="s">
        <v>33</v>
      </c>
      <c r="F114" s="7" t="s">
        <v>33</v>
      </c>
      <c r="G114" s="60"/>
      <c r="H114" s="63"/>
      <c r="I114" s="64"/>
      <c r="J114" s="8"/>
    </row>
    <row r="115" spans="1:10" ht="15" thickBot="1" x14ac:dyDescent="0.35">
      <c r="A115" s="59"/>
      <c r="B115" s="87"/>
      <c r="C115" s="59"/>
      <c r="D115" s="9" t="s">
        <v>35</v>
      </c>
      <c r="E115" s="10">
        <v>272335</v>
      </c>
      <c r="F115" s="7">
        <v>0</v>
      </c>
      <c r="G115" s="61"/>
      <c r="H115" s="65"/>
      <c r="I115" s="66"/>
      <c r="J115" s="8"/>
    </row>
    <row r="116" spans="1:10" ht="14.4" customHeight="1" x14ac:dyDescent="0.3">
      <c r="A116" s="46" t="s">
        <v>28</v>
      </c>
      <c r="B116" s="55" t="s">
        <v>84</v>
      </c>
      <c r="C116" s="34" t="s">
        <v>54</v>
      </c>
      <c r="D116" s="34" t="s">
        <v>57</v>
      </c>
      <c r="E116" s="37" t="s">
        <v>20</v>
      </c>
      <c r="F116" s="37" t="s">
        <v>20</v>
      </c>
      <c r="G116" s="37" t="s">
        <v>20</v>
      </c>
      <c r="H116" s="40" t="s">
        <v>20</v>
      </c>
      <c r="I116" s="62"/>
      <c r="J116" s="34" t="s">
        <v>116</v>
      </c>
    </row>
    <row r="117" spans="1:10" ht="14.4" customHeight="1" x14ac:dyDescent="0.3">
      <c r="A117" s="47"/>
      <c r="B117" s="56"/>
      <c r="C117" s="73"/>
      <c r="D117" s="35"/>
      <c r="E117" s="60"/>
      <c r="F117" s="60"/>
      <c r="G117" s="60"/>
      <c r="H117" s="63"/>
      <c r="I117" s="64"/>
      <c r="J117" s="58"/>
    </row>
    <row r="118" spans="1:10" ht="172.8" customHeight="1" thickBot="1" x14ac:dyDescent="0.35">
      <c r="A118" s="79"/>
      <c r="B118" s="57"/>
      <c r="C118" s="74"/>
      <c r="D118" s="36"/>
      <c r="E118" s="61"/>
      <c r="F118" s="61"/>
      <c r="G118" s="61"/>
      <c r="H118" s="65"/>
      <c r="I118" s="66"/>
      <c r="J118" s="59"/>
    </row>
    <row r="119" spans="1:10" ht="27" thickBot="1" x14ac:dyDescent="0.35">
      <c r="A119" s="34"/>
      <c r="B119" s="85"/>
      <c r="C119" s="34" t="s">
        <v>29</v>
      </c>
      <c r="D119" s="9" t="s">
        <v>30</v>
      </c>
      <c r="E119" s="16">
        <v>39239.370000000003</v>
      </c>
      <c r="F119" s="7">
        <v>86665.14</v>
      </c>
      <c r="G119" s="37" t="s">
        <v>20</v>
      </c>
      <c r="H119" s="40" t="s">
        <v>20</v>
      </c>
      <c r="I119" s="62"/>
      <c r="J119" s="8"/>
    </row>
    <row r="120" spans="1:10" ht="27" thickBot="1" x14ac:dyDescent="0.35">
      <c r="A120" s="58"/>
      <c r="B120" s="86"/>
      <c r="C120" s="58"/>
      <c r="D120" s="9" t="s">
        <v>31</v>
      </c>
      <c r="E120" s="16" t="s">
        <v>33</v>
      </c>
      <c r="F120" s="7" t="s">
        <v>33</v>
      </c>
      <c r="G120" s="60"/>
      <c r="H120" s="63"/>
      <c r="I120" s="64"/>
      <c r="J120" s="8"/>
    </row>
    <row r="121" spans="1:10" ht="27" thickBot="1" x14ac:dyDescent="0.35">
      <c r="A121" s="58"/>
      <c r="B121" s="86"/>
      <c r="C121" s="58"/>
      <c r="D121" s="9" t="s">
        <v>32</v>
      </c>
      <c r="E121" s="16" t="s">
        <v>33</v>
      </c>
      <c r="F121" s="7" t="s">
        <v>33</v>
      </c>
      <c r="G121" s="60"/>
      <c r="H121" s="63"/>
      <c r="I121" s="64"/>
      <c r="J121" s="8"/>
    </row>
    <row r="122" spans="1:10" ht="15" thickBot="1" x14ac:dyDescent="0.35">
      <c r="A122" s="58"/>
      <c r="B122" s="86"/>
      <c r="C122" s="58"/>
      <c r="D122" s="9" t="s">
        <v>34</v>
      </c>
      <c r="E122" s="16" t="s">
        <v>33</v>
      </c>
      <c r="F122" s="7" t="s">
        <v>33</v>
      </c>
      <c r="G122" s="60"/>
      <c r="H122" s="63"/>
      <c r="I122" s="64"/>
      <c r="J122" s="8"/>
    </row>
    <row r="123" spans="1:10" ht="15" thickBot="1" x14ac:dyDescent="0.35">
      <c r="A123" s="59"/>
      <c r="B123" s="87"/>
      <c r="C123" s="59"/>
      <c r="D123" s="9" t="s">
        <v>35</v>
      </c>
      <c r="E123" s="16">
        <v>222356.39</v>
      </c>
      <c r="F123" s="7">
        <v>204124.3</v>
      </c>
      <c r="G123" s="61"/>
      <c r="H123" s="65"/>
      <c r="I123" s="66"/>
      <c r="J123" s="8"/>
    </row>
    <row r="124" spans="1:10" ht="125.4" customHeight="1" thickBot="1" x14ac:dyDescent="0.35">
      <c r="A124" s="46" t="s">
        <v>28</v>
      </c>
      <c r="B124" s="55" t="s">
        <v>85</v>
      </c>
      <c r="C124" s="34" t="s">
        <v>55</v>
      </c>
      <c r="D124" s="84" t="s">
        <v>45</v>
      </c>
      <c r="E124" s="95" t="s">
        <v>20</v>
      </c>
      <c r="F124" s="95" t="s">
        <v>20</v>
      </c>
      <c r="G124" s="37" t="s">
        <v>20</v>
      </c>
      <c r="H124" s="40" t="s">
        <v>20</v>
      </c>
      <c r="I124" s="62"/>
      <c r="J124" s="84" t="s">
        <v>117</v>
      </c>
    </row>
    <row r="125" spans="1:10" ht="15" hidden="1" customHeight="1" thickBot="1" x14ac:dyDescent="0.35">
      <c r="A125" s="47"/>
      <c r="B125" s="56"/>
      <c r="C125" s="73"/>
      <c r="D125" s="96"/>
      <c r="E125" s="95"/>
      <c r="F125" s="95"/>
      <c r="G125" s="60"/>
      <c r="H125" s="63"/>
      <c r="I125" s="64"/>
      <c r="J125" s="84"/>
    </row>
    <row r="126" spans="1:10" ht="15" hidden="1" customHeight="1" thickBot="1" x14ac:dyDescent="0.35">
      <c r="A126" s="79"/>
      <c r="B126" s="57"/>
      <c r="C126" s="74"/>
      <c r="D126" s="96"/>
      <c r="E126" s="95"/>
      <c r="F126" s="95"/>
      <c r="G126" s="61"/>
      <c r="H126" s="65"/>
      <c r="I126" s="66"/>
      <c r="J126" s="84"/>
    </row>
    <row r="127" spans="1:10" ht="27" thickBot="1" x14ac:dyDescent="0.35">
      <c r="A127" s="34"/>
      <c r="B127" s="85"/>
      <c r="C127" s="34" t="s">
        <v>29</v>
      </c>
      <c r="D127" s="13" t="s">
        <v>30</v>
      </c>
      <c r="E127" s="14">
        <v>31629</v>
      </c>
      <c r="F127" s="21">
        <v>14801</v>
      </c>
      <c r="G127" s="37" t="s">
        <v>20</v>
      </c>
      <c r="H127" s="40" t="s">
        <v>20</v>
      </c>
      <c r="I127" s="62"/>
      <c r="J127" s="15"/>
    </row>
    <row r="128" spans="1:10" ht="27" thickBot="1" x14ac:dyDescent="0.35">
      <c r="A128" s="58"/>
      <c r="B128" s="86"/>
      <c r="C128" s="58"/>
      <c r="D128" s="9" t="s">
        <v>31</v>
      </c>
      <c r="E128" s="7" t="s">
        <v>33</v>
      </c>
      <c r="F128" s="7" t="s">
        <v>33</v>
      </c>
      <c r="G128" s="60"/>
      <c r="H128" s="63"/>
      <c r="I128" s="64"/>
      <c r="J128" s="8"/>
    </row>
    <row r="129" spans="1:10" ht="27" thickBot="1" x14ac:dyDescent="0.35">
      <c r="A129" s="58"/>
      <c r="B129" s="86"/>
      <c r="C129" s="58"/>
      <c r="D129" s="9" t="s">
        <v>32</v>
      </c>
      <c r="E129" s="7" t="s">
        <v>33</v>
      </c>
      <c r="F129" s="7" t="s">
        <v>33</v>
      </c>
      <c r="G129" s="60"/>
      <c r="H129" s="63"/>
      <c r="I129" s="64"/>
      <c r="J129" s="8"/>
    </row>
    <row r="130" spans="1:10" ht="15" thickBot="1" x14ac:dyDescent="0.35">
      <c r="A130" s="58"/>
      <c r="B130" s="86"/>
      <c r="C130" s="58"/>
      <c r="D130" s="9" t="s">
        <v>34</v>
      </c>
      <c r="E130" s="7" t="s">
        <v>33</v>
      </c>
      <c r="F130" s="7" t="s">
        <v>33</v>
      </c>
      <c r="G130" s="60"/>
      <c r="H130" s="63"/>
      <c r="I130" s="64"/>
      <c r="J130" s="8"/>
    </row>
    <row r="131" spans="1:10" ht="15" thickBot="1" x14ac:dyDescent="0.35">
      <c r="A131" s="59"/>
      <c r="B131" s="87"/>
      <c r="C131" s="59"/>
      <c r="D131" s="9" t="s">
        <v>35</v>
      </c>
      <c r="E131" s="10">
        <v>179228</v>
      </c>
      <c r="F131" s="7">
        <v>0</v>
      </c>
      <c r="G131" s="61"/>
      <c r="H131" s="65"/>
      <c r="I131" s="66"/>
      <c r="J131" s="8"/>
    </row>
    <row r="132" spans="1:10" ht="14.4" customHeight="1" x14ac:dyDescent="0.3">
      <c r="A132" s="46" t="s">
        <v>28</v>
      </c>
      <c r="B132" s="55" t="s">
        <v>86</v>
      </c>
      <c r="C132" s="34" t="s">
        <v>56</v>
      </c>
      <c r="D132" s="34" t="s">
        <v>57</v>
      </c>
      <c r="E132" s="37" t="s">
        <v>20</v>
      </c>
      <c r="F132" s="37" t="s">
        <v>20</v>
      </c>
      <c r="G132" s="37" t="s">
        <v>20</v>
      </c>
      <c r="H132" s="40" t="s">
        <v>20</v>
      </c>
      <c r="I132" s="62"/>
      <c r="J132" s="76" t="s">
        <v>118</v>
      </c>
    </row>
    <row r="133" spans="1:10" ht="14.4" customHeight="1" x14ac:dyDescent="0.3">
      <c r="A133" s="47"/>
      <c r="B133" s="56"/>
      <c r="C133" s="73"/>
      <c r="D133" s="35"/>
      <c r="E133" s="60"/>
      <c r="F133" s="60"/>
      <c r="G133" s="60"/>
      <c r="H133" s="63"/>
      <c r="I133" s="64"/>
      <c r="J133" s="77"/>
    </row>
    <row r="134" spans="1:10" ht="193.2" customHeight="1" thickBot="1" x14ac:dyDescent="0.35">
      <c r="A134" s="79"/>
      <c r="B134" s="57"/>
      <c r="C134" s="74"/>
      <c r="D134" s="36"/>
      <c r="E134" s="61"/>
      <c r="F134" s="61"/>
      <c r="G134" s="61"/>
      <c r="H134" s="65"/>
      <c r="I134" s="66"/>
      <c r="J134" s="78"/>
    </row>
    <row r="135" spans="1:10" ht="27" thickBot="1" x14ac:dyDescent="0.35">
      <c r="A135" s="34"/>
      <c r="B135" s="85"/>
      <c r="C135" s="34" t="s">
        <v>29</v>
      </c>
      <c r="D135" s="9" t="s">
        <v>30</v>
      </c>
      <c r="E135" s="10">
        <v>15261</v>
      </c>
      <c r="F135" s="7">
        <v>20427.3</v>
      </c>
      <c r="G135" s="37" t="s">
        <v>20</v>
      </c>
      <c r="H135" s="40" t="s">
        <v>20</v>
      </c>
      <c r="I135" s="62"/>
      <c r="J135" s="8"/>
    </row>
    <row r="136" spans="1:10" ht="27" thickBot="1" x14ac:dyDescent="0.35">
      <c r="A136" s="58"/>
      <c r="B136" s="86"/>
      <c r="C136" s="58"/>
      <c r="D136" s="9" t="s">
        <v>31</v>
      </c>
      <c r="E136" s="7" t="s">
        <v>33</v>
      </c>
      <c r="F136" s="7" t="s">
        <v>33</v>
      </c>
      <c r="G136" s="60"/>
      <c r="H136" s="63"/>
      <c r="I136" s="64"/>
      <c r="J136" s="8"/>
    </row>
    <row r="137" spans="1:10" ht="27" thickBot="1" x14ac:dyDescent="0.35">
      <c r="A137" s="58"/>
      <c r="B137" s="86"/>
      <c r="C137" s="58"/>
      <c r="D137" s="9" t="s">
        <v>32</v>
      </c>
      <c r="E137" s="7" t="s">
        <v>33</v>
      </c>
      <c r="F137" s="7" t="s">
        <v>33</v>
      </c>
      <c r="G137" s="60"/>
      <c r="H137" s="63"/>
      <c r="I137" s="64"/>
      <c r="J137" s="8"/>
    </row>
    <row r="138" spans="1:10" ht="15" thickBot="1" x14ac:dyDescent="0.35">
      <c r="A138" s="58"/>
      <c r="B138" s="86"/>
      <c r="C138" s="58"/>
      <c r="D138" s="9" t="s">
        <v>34</v>
      </c>
      <c r="E138" s="7" t="s">
        <v>33</v>
      </c>
      <c r="F138" s="7" t="s">
        <v>33</v>
      </c>
      <c r="G138" s="60"/>
      <c r="H138" s="63"/>
      <c r="I138" s="64"/>
      <c r="J138" s="8"/>
    </row>
    <row r="139" spans="1:10" ht="15" thickBot="1" x14ac:dyDescent="0.35">
      <c r="A139" s="59"/>
      <c r="B139" s="87"/>
      <c r="C139" s="59"/>
      <c r="D139" s="9" t="s">
        <v>35</v>
      </c>
      <c r="E139" s="10">
        <v>86473</v>
      </c>
      <c r="F139" s="7">
        <v>78821.06</v>
      </c>
      <c r="G139" s="61"/>
      <c r="H139" s="65"/>
      <c r="I139" s="66"/>
      <c r="J139" s="8"/>
    </row>
    <row r="140" spans="1:10" ht="14.4" customHeight="1" x14ac:dyDescent="0.3">
      <c r="A140" s="46" t="s">
        <v>28</v>
      </c>
      <c r="B140" s="55" t="s">
        <v>87</v>
      </c>
      <c r="C140" s="34" t="s">
        <v>56</v>
      </c>
      <c r="D140" s="34" t="s">
        <v>57</v>
      </c>
      <c r="E140" s="37" t="s">
        <v>20</v>
      </c>
      <c r="F140" s="37" t="s">
        <v>20</v>
      </c>
      <c r="G140" s="37" t="s">
        <v>20</v>
      </c>
      <c r="H140" s="40" t="s">
        <v>20</v>
      </c>
      <c r="I140" s="62"/>
      <c r="J140" s="76" t="s">
        <v>119</v>
      </c>
    </row>
    <row r="141" spans="1:10" ht="14.4" customHeight="1" x14ac:dyDescent="0.3">
      <c r="A141" s="47"/>
      <c r="B141" s="56"/>
      <c r="C141" s="73"/>
      <c r="D141" s="35"/>
      <c r="E141" s="60"/>
      <c r="F141" s="60"/>
      <c r="G141" s="60"/>
      <c r="H141" s="63"/>
      <c r="I141" s="64"/>
      <c r="J141" s="77"/>
    </row>
    <row r="142" spans="1:10" ht="228.6" customHeight="1" thickBot="1" x14ac:dyDescent="0.35">
      <c r="A142" s="79"/>
      <c r="B142" s="57"/>
      <c r="C142" s="74"/>
      <c r="D142" s="36"/>
      <c r="E142" s="61"/>
      <c r="F142" s="61"/>
      <c r="G142" s="61"/>
      <c r="H142" s="65"/>
      <c r="I142" s="66"/>
      <c r="J142" s="78"/>
    </row>
    <row r="143" spans="1:10" ht="27" thickBot="1" x14ac:dyDescent="0.35">
      <c r="A143" s="51"/>
      <c r="B143" s="55"/>
      <c r="C143" s="34" t="s">
        <v>29</v>
      </c>
      <c r="D143" s="9" t="s">
        <v>30</v>
      </c>
      <c r="E143" s="10">
        <v>46395</v>
      </c>
      <c r="F143" s="7">
        <v>59555.06</v>
      </c>
      <c r="G143" s="37"/>
      <c r="H143" s="40"/>
      <c r="I143" s="62"/>
      <c r="J143" s="8"/>
    </row>
    <row r="144" spans="1:10" ht="27" thickBot="1" x14ac:dyDescent="0.35">
      <c r="A144" s="52"/>
      <c r="B144" s="56"/>
      <c r="C144" s="58"/>
      <c r="D144" s="9" t="s">
        <v>31</v>
      </c>
      <c r="E144" s="8" t="s">
        <v>33</v>
      </c>
      <c r="F144" s="8" t="s">
        <v>33</v>
      </c>
      <c r="G144" s="60"/>
      <c r="H144" s="63"/>
      <c r="I144" s="64"/>
      <c r="J144" s="8"/>
    </row>
    <row r="145" spans="1:10" ht="27" thickBot="1" x14ac:dyDescent="0.35">
      <c r="A145" s="52"/>
      <c r="B145" s="56"/>
      <c r="C145" s="58"/>
      <c r="D145" s="9" t="s">
        <v>32</v>
      </c>
      <c r="E145" s="8" t="s">
        <v>33</v>
      </c>
      <c r="F145" s="8" t="s">
        <v>33</v>
      </c>
      <c r="G145" s="60"/>
      <c r="H145" s="63"/>
      <c r="I145" s="64"/>
      <c r="J145" s="8"/>
    </row>
    <row r="146" spans="1:10" ht="15" thickBot="1" x14ac:dyDescent="0.35">
      <c r="A146" s="52"/>
      <c r="B146" s="56"/>
      <c r="C146" s="58"/>
      <c r="D146" s="9" t="s">
        <v>34</v>
      </c>
      <c r="E146" s="8" t="s">
        <v>33</v>
      </c>
      <c r="F146" s="8" t="s">
        <v>33</v>
      </c>
      <c r="G146" s="60"/>
      <c r="H146" s="63"/>
      <c r="I146" s="64"/>
      <c r="J146" s="8"/>
    </row>
    <row r="147" spans="1:10" ht="15" thickBot="1" x14ac:dyDescent="0.35">
      <c r="A147" s="53"/>
      <c r="B147" s="57"/>
      <c r="C147" s="59"/>
      <c r="D147" s="9" t="s">
        <v>35</v>
      </c>
      <c r="E147" s="10">
        <v>262905</v>
      </c>
      <c r="F147" s="7">
        <v>247736.85</v>
      </c>
      <c r="G147" s="61"/>
      <c r="H147" s="65"/>
      <c r="I147" s="66"/>
      <c r="J147" s="8"/>
    </row>
    <row r="148" spans="1:10" x14ac:dyDescent="0.3">
      <c r="A148" s="46" t="s">
        <v>28</v>
      </c>
      <c r="B148" s="48" t="s">
        <v>63</v>
      </c>
      <c r="C148" s="34" t="s">
        <v>55</v>
      </c>
      <c r="D148" s="34" t="s">
        <v>45</v>
      </c>
      <c r="E148" s="54" t="s">
        <v>20</v>
      </c>
      <c r="F148" s="37" t="s">
        <v>20</v>
      </c>
      <c r="G148" s="37" t="s">
        <v>20</v>
      </c>
      <c r="H148" s="40" t="s">
        <v>20</v>
      </c>
      <c r="I148" s="41"/>
      <c r="J148" s="34" t="s">
        <v>67</v>
      </c>
    </row>
    <row r="149" spans="1:10" x14ac:dyDescent="0.3">
      <c r="A149" s="47"/>
      <c r="B149" s="49"/>
      <c r="C149" s="35"/>
      <c r="D149" s="35"/>
      <c r="E149" s="38"/>
      <c r="F149" s="38"/>
      <c r="G149" s="38"/>
      <c r="H149" s="42"/>
      <c r="I149" s="43"/>
      <c r="J149" s="35"/>
    </row>
    <row r="150" spans="1:10" ht="45.6" customHeight="1" thickBot="1" x14ac:dyDescent="0.35">
      <c r="A150" s="47"/>
      <c r="B150" s="49"/>
      <c r="C150" s="35"/>
      <c r="D150" s="36"/>
      <c r="E150" s="39"/>
      <c r="F150" s="39"/>
      <c r="G150" s="39"/>
      <c r="H150" s="44"/>
      <c r="I150" s="45"/>
      <c r="J150" s="36"/>
    </row>
    <row r="151" spans="1:10" ht="27" thickBot="1" x14ac:dyDescent="0.35">
      <c r="A151" s="47"/>
      <c r="B151" s="49"/>
      <c r="C151" s="35"/>
      <c r="D151" s="9" t="s">
        <v>30</v>
      </c>
      <c r="E151" s="11">
        <v>27453.02</v>
      </c>
      <c r="F151" s="7">
        <v>0</v>
      </c>
      <c r="G151" s="37"/>
      <c r="H151" s="40"/>
      <c r="I151" s="41"/>
      <c r="J151" s="8"/>
    </row>
    <row r="152" spans="1:10" ht="27" thickBot="1" x14ac:dyDescent="0.35">
      <c r="A152" s="47"/>
      <c r="B152" s="49"/>
      <c r="C152" s="35"/>
      <c r="D152" s="9" t="s">
        <v>31</v>
      </c>
      <c r="E152" s="11"/>
      <c r="F152" s="7">
        <v>0</v>
      </c>
      <c r="G152" s="38"/>
      <c r="H152" s="42"/>
      <c r="I152" s="43"/>
      <c r="J152" s="8"/>
    </row>
    <row r="153" spans="1:10" ht="27" thickBot="1" x14ac:dyDescent="0.35">
      <c r="A153" s="47"/>
      <c r="B153" s="49"/>
      <c r="C153" s="35"/>
      <c r="D153" s="9" t="s">
        <v>32</v>
      </c>
      <c r="E153" s="11"/>
      <c r="F153" s="7">
        <v>0</v>
      </c>
      <c r="G153" s="38"/>
      <c r="H153" s="42"/>
      <c r="I153" s="43"/>
      <c r="J153" s="8"/>
    </row>
    <row r="154" spans="1:10" ht="15" thickBot="1" x14ac:dyDescent="0.35">
      <c r="A154" s="47"/>
      <c r="B154" s="49"/>
      <c r="C154" s="35"/>
      <c r="D154" s="9" t="s">
        <v>34</v>
      </c>
      <c r="E154" s="11"/>
      <c r="F154" s="7">
        <v>0</v>
      </c>
      <c r="G154" s="38"/>
      <c r="H154" s="42"/>
      <c r="I154" s="43"/>
      <c r="J154" s="8"/>
    </row>
    <row r="155" spans="1:10" ht="15" thickBot="1" x14ac:dyDescent="0.35">
      <c r="A155" s="36"/>
      <c r="B155" s="50"/>
      <c r="C155" s="36"/>
      <c r="D155" s="9" t="s">
        <v>35</v>
      </c>
      <c r="E155" s="11">
        <v>155567.16</v>
      </c>
      <c r="F155" s="7">
        <v>0</v>
      </c>
      <c r="G155" s="39"/>
      <c r="H155" s="44"/>
      <c r="I155" s="45"/>
      <c r="J155" s="8"/>
    </row>
    <row r="156" spans="1:10" ht="27" thickBot="1" x14ac:dyDescent="0.35">
      <c r="A156" s="34"/>
      <c r="B156" s="34" t="s">
        <v>40</v>
      </c>
      <c r="C156" s="34" t="s">
        <v>29</v>
      </c>
      <c r="D156" s="9" t="s">
        <v>30</v>
      </c>
      <c r="E156" s="16">
        <f>SUM(E35,E45,E53,E61,E69,E79,E95,E103,E111,E119,E127,E135,E143,)</f>
        <v>1623212.9800000002</v>
      </c>
      <c r="F156" s="16">
        <f>SUM(F35,F45,F53,F61,F69,F79,F95,F103,F111,F119,F127,F135,F143,F151)</f>
        <v>1256381.42</v>
      </c>
      <c r="G156" s="37" t="s">
        <v>20</v>
      </c>
      <c r="H156" s="40" t="s">
        <v>20</v>
      </c>
      <c r="I156" s="62"/>
      <c r="J156" s="8"/>
    </row>
    <row r="157" spans="1:10" ht="27" thickBot="1" x14ac:dyDescent="0.35">
      <c r="A157" s="58"/>
      <c r="B157" s="58"/>
      <c r="C157" s="58"/>
      <c r="D157" s="9" t="s">
        <v>31</v>
      </c>
      <c r="E157" s="16">
        <f t="shared" ref="E157:E160" si="0">SUM(E36,E46,E54,E62,E72,E80,E96,E104,E112,E120,E128,E136,E144,)</f>
        <v>1104872</v>
      </c>
      <c r="F157" s="16">
        <f>SUM(F36,F46,F54,F62,F72,F80,F96,F104,F112,F120,F128,F136,F144,F152)</f>
        <v>711080.36999999988</v>
      </c>
      <c r="G157" s="60"/>
      <c r="H157" s="63"/>
      <c r="I157" s="64"/>
      <c r="J157" s="8"/>
    </row>
    <row r="158" spans="1:10" ht="27" thickBot="1" x14ac:dyDescent="0.35">
      <c r="A158" s="58"/>
      <c r="B158" s="58"/>
      <c r="C158" s="58"/>
      <c r="D158" s="9" t="s">
        <v>32</v>
      </c>
      <c r="E158" s="16">
        <f t="shared" si="0"/>
        <v>2731076</v>
      </c>
      <c r="F158" s="16">
        <f>SUM(F37,F47,F55,F63,F73,F81,F97,F105,F113,F121,F129,F137,F145,F153)</f>
        <v>399634.8</v>
      </c>
      <c r="G158" s="60"/>
      <c r="H158" s="63"/>
      <c r="I158" s="64"/>
      <c r="J158" s="8"/>
    </row>
    <row r="159" spans="1:10" ht="15" thickBot="1" x14ac:dyDescent="0.35">
      <c r="A159" s="58"/>
      <c r="B159" s="58"/>
      <c r="C159" s="58"/>
      <c r="D159" s="9" t="s">
        <v>34</v>
      </c>
      <c r="E159" s="16">
        <f t="shared" si="0"/>
        <v>0</v>
      </c>
      <c r="F159" s="16">
        <f>SUM(F38,F48,F56,F64,F74,F82,F98,F106,F114,F122,F130,F138,F146,F154)</f>
        <v>0</v>
      </c>
      <c r="G159" s="60"/>
      <c r="H159" s="63"/>
      <c r="I159" s="64"/>
      <c r="J159" s="8"/>
    </row>
    <row r="160" spans="1:10" ht="15" thickBot="1" x14ac:dyDescent="0.35">
      <c r="A160" s="59"/>
      <c r="B160" s="59"/>
      <c r="C160" s="59"/>
      <c r="D160" s="9" t="s">
        <v>35</v>
      </c>
      <c r="E160" s="16">
        <f t="shared" si="0"/>
        <v>6054558.2300000004</v>
      </c>
      <c r="F160" s="16">
        <f>SUM(F39,F49,F57,F65,F75,F83,F99,F107,F115,F123,F131,F139,F147,F155)</f>
        <v>2195969.79</v>
      </c>
      <c r="G160" s="61"/>
      <c r="H160" s="65"/>
      <c r="I160" s="66"/>
      <c r="J160" s="8"/>
    </row>
    <row r="161" spans="1:10" x14ac:dyDescent="0.3">
      <c r="A161" s="12"/>
    </row>
    <row r="162" spans="1:10" x14ac:dyDescent="0.3">
      <c r="A162" s="6"/>
    </row>
    <row r="163" spans="1:10" x14ac:dyDescent="0.3">
      <c r="A163" s="6"/>
    </row>
    <row r="164" spans="1:10" x14ac:dyDescent="0.3">
      <c r="A164" s="88"/>
      <c r="B164" s="81"/>
      <c r="C164" s="81"/>
      <c r="D164" s="81"/>
      <c r="E164" s="81"/>
      <c r="F164" s="81"/>
      <c r="G164" s="81"/>
      <c r="H164" s="81"/>
      <c r="I164" s="81"/>
      <c r="J164" s="81"/>
    </row>
    <row r="165" spans="1:10" ht="60.6" customHeight="1" x14ac:dyDescent="0.3">
      <c r="A165" s="88" t="s">
        <v>62</v>
      </c>
      <c r="B165" s="81"/>
      <c r="C165" s="81"/>
      <c r="D165" s="81"/>
      <c r="E165" s="81"/>
      <c r="F165" s="81"/>
      <c r="G165" s="81"/>
      <c r="H165" s="81"/>
      <c r="I165" s="81"/>
      <c r="J165" s="81"/>
    </row>
    <row r="166" spans="1:10" x14ac:dyDescent="0.3">
      <c r="A166" s="12"/>
    </row>
    <row r="167" spans="1:10" x14ac:dyDescent="0.3">
      <c r="A167" s="93"/>
      <c r="B167" s="94"/>
      <c r="C167" s="94"/>
      <c r="D167" s="94"/>
      <c r="E167" s="94"/>
      <c r="F167" s="94"/>
      <c r="G167" s="94"/>
      <c r="H167" s="94"/>
      <c r="I167" s="94"/>
      <c r="J167" s="94"/>
    </row>
    <row r="168" spans="1:10" ht="82.2" customHeight="1" x14ac:dyDescent="0.3">
      <c r="A168" s="81"/>
      <c r="B168" s="81"/>
      <c r="C168" s="81"/>
      <c r="D168" s="81"/>
      <c r="E168" s="81"/>
      <c r="F168" s="81"/>
      <c r="G168" s="81"/>
      <c r="H168" s="81"/>
      <c r="I168" s="81"/>
      <c r="J168" s="81"/>
    </row>
    <row r="169" spans="1:10" ht="15.6" x14ac:dyDescent="0.3">
      <c r="A169" s="89"/>
      <c r="B169" s="90"/>
      <c r="C169" s="90"/>
      <c r="D169" s="90"/>
      <c r="E169" s="90"/>
      <c r="F169" s="90"/>
      <c r="G169" s="90"/>
      <c r="H169" s="90"/>
      <c r="I169" s="90"/>
      <c r="J169" s="90"/>
    </row>
    <row r="170" spans="1:10" ht="15.6" x14ac:dyDescent="0.3">
      <c r="A170" s="89"/>
      <c r="B170" s="90"/>
      <c r="C170" s="90"/>
      <c r="D170" s="90"/>
      <c r="E170" s="90"/>
      <c r="F170" s="90"/>
      <c r="G170" s="90"/>
      <c r="H170" s="90"/>
      <c r="I170" s="90"/>
      <c r="J170" s="90"/>
    </row>
    <row r="171" spans="1:10" ht="45" customHeight="1" x14ac:dyDescent="0.3">
      <c r="A171" s="91"/>
      <c r="B171" s="92"/>
      <c r="C171" s="92"/>
      <c r="D171" s="92"/>
      <c r="E171" s="92"/>
      <c r="F171" s="92"/>
      <c r="G171" s="92"/>
      <c r="H171" s="92"/>
      <c r="I171" s="92"/>
      <c r="J171" s="92"/>
    </row>
    <row r="172" spans="1:10" ht="37.799999999999997" customHeight="1" x14ac:dyDescent="0.3">
      <c r="A172" s="91"/>
      <c r="B172" s="92"/>
      <c r="C172" s="92"/>
      <c r="D172" s="92"/>
      <c r="E172" s="92"/>
      <c r="F172" s="92"/>
      <c r="G172" s="92"/>
      <c r="H172" s="92"/>
      <c r="I172" s="92"/>
      <c r="J172" s="92"/>
    </row>
    <row r="173" spans="1:10" ht="30.6" customHeight="1" x14ac:dyDescent="0.3">
      <c r="A173" s="91"/>
      <c r="B173" s="92"/>
      <c r="C173" s="92"/>
      <c r="D173" s="92"/>
      <c r="E173" s="92"/>
      <c r="F173" s="92"/>
      <c r="G173" s="92"/>
      <c r="H173" s="92"/>
      <c r="I173" s="92"/>
      <c r="J173" s="92"/>
    </row>
    <row r="174" spans="1:10" ht="26.4" customHeight="1" x14ac:dyDescent="0.3">
      <c r="A174" s="91"/>
      <c r="B174" s="92"/>
      <c r="C174" s="92"/>
      <c r="D174" s="92"/>
      <c r="E174" s="92"/>
      <c r="F174" s="92"/>
      <c r="G174" s="92"/>
      <c r="H174" s="92"/>
      <c r="I174" s="92"/>
      <c r="J174" s="92"/>
    </row>
    <row r="175" spans="1:10" ht="26.4" customHeight="1" x14ac:dyDescent="0.3">
      <c r="A175" s="91"/>
      <c r="B175" s="92"/>
      <c r="C175" s="92"/>
      <c r="D175" s="92"/>
      <c r="E175" s="92"/>
      <c r="F175" s="92"/>
      <c r="G175" s="92"/>
      <c r="H175" s="92"/>
      <c r="I175" s="92"/>
      <c r="J175" s="92"/>
    </row>
  </sheetData>
  <mergeCells count="282">
    <mergeCell ref="I24:I27"/>
    <mergeCell ref="J18:J19"/>
    <mergeCell ref="A20:A21"/>
    <mergeCell ref="B20:B21"/>
    <mergeCell ref="C20:C21"/>
    <mergeCell ref="D20:D21"/>
    <mergeCell ref="E20:E21"/>
    <mergeCell ref="F20:F21"/>
    <mergeCell ref="A18:A19"/>
    <mergeCell ref="B18:B19"/>
    <mergeCell ref="D18:D19"/>
    <mergeCell ref="E18:E19"/>
    <mergeCell ref="F18:F19"/>
    <mergeCell ref="G18:G19"/>
    <mergeCell ref="H18:H19"/>
    <mergeCell ref="I18:I19"/>
    <mergeCell ref="H40:I44"/>
    <mergeCell ref="J24:J27"/>
    <mergeCell ref="G28:G30"/>
    <mergeCell ref="I28:I30"/>
    <mergeCell ref="J28:J30"/>
    <mergeCell ref="G24:G27"/>
    <mergeCell ref="A35:A39"/>
    <mergeCell ref="B35:B39"/>
    <mergeCell ref="C35:C39"/>
    <mergeCell ref="G35:G39"/>
    <mergeCell ref="H35:I39"/>
    <mergeCell ref="A32:A34"/>
    <mergeCell ref="B32:B34"/>
    <mergeCell ref="E32:E34"/>
    <mergeCell ref="F32:F34"/>
    <mergeCell ref="G32:G34"/>
    <mergeCell ref="H32:I34"/>
    <mergeCell ref="A22:A30"/>
    <mergeCell ref="B22:B30"/>
    <mergeCell ref="C22:C30"/>
    <mergeCell ref="D22:D30"/>
    <mergeCell ref="E22:E30"/>
    <mergeCell ref="F22:F30"/>
    <mergeCell ref="I22:I23"/>
    <mergeCell ref="B50:B52"/>
    <mergeCell ref="E50:E52"/>
    <mergeCell ref="F50:F52"/>
    <mergeCell ref="G50:G52"/>
    <mergeCell ref="H50:I52"/>
    <mergeCell ref="A45:A49"/>
    <mergeCell ref="B45:B49"/>
    <mergeCell ref="C45:C49"/>
    <mergeCell ref="G45:G49"/>
    <mergeCell ref="H45:I49"/>
    <mergeCell ref="J50:J52"/>
    <mergeCell ref="A61:A65"/>
    <mergeCell ref="B61:B65"/>
    <mergeCell ref="C61:C65"/>
    <mergeCell ref="G61:G65"/>
    <mergeCell ref="H61:I65"/>
    <mergeCell ref="C58:C60"/>
    <mergeCell ref="D58:D60"/>
    <mergeCell ref="A58:A60"/>
    <mergeCell ref="B58:B60"/>
    <mergeCell ref="E58:E60"/>
    <mergeCell ref="F58:F60"/>
    <mergeCell ref="G58:G60"/>
    <mergeCell ref="H58:I60"/>
    <mergeCell ref="J58:J60"/>
    <mergeCell ref="A53:A57"/>
    <mergeCell ref="B53:B57"/>
    <mergeCell ref="C53:C57"/>
    <mergeCell ref="G53:G56"/>
    <mergeCell ref="H53:I56"/>
    <mergeCell ref="H57:I57"/>
    <mergeCell ref="C50:C52"/>
    <mergeCell ref="D50:D52"/>
    <mergeCell ref="A50:A52"/>
    <mergeCell ref="A69:A75"/>
    <mergeCell ref="B69:B75"/>
    <mergeCell ref="C69:C75"/>
    <mergeCell ref="D69:D71"/>
    <mergeCell ref="E69:E71"/>
    <mergeCell ref="F69:F71"/>
    <mergeCell ref="G69:G75"/>
    <mergeCell ref="H69:I75"/>
    <mergeCell ref="A66:A68"/>
    <mergeCell ref="B66:B68"/>
    <mergeCell ref="E66:E68"/>
    <mergeCell ref="F66:F68"/>
    <mergeCell ref="G66:G68"/>
    <mergeCell ref="H66:I68"/>
    <mergeCell ref="C66:C68"/>
    <mergeCell ref="D66:D68"/>
    <mergeCell ref="J66:J68"/>
    <mergeCell ref="B76:B78"/>
    <mergeCell ref="E76:E78"/>
    <mergeCell ref="F76:F78"/>
    <mergeCell ref="G76:G78"/>
    <mergeCell ref="H76:I78"/>
    <mergeCell ref="J76:J78"/>
    <mergeCell ref="J69:J71"/>
    <mergeCell ref="C76:C78"/>
    <mergeCell ref="D76:D78"/>
    <mergeCell ref="H87:H89"/>
    <mergeCell ref="A84:A86"/>
    <mergeCell ref="B84:B86"/>
    <mergeCell ref="C84:C86"/>
    <mergeCell ref="D84:D86"/>
    <mergeCell ref="E84:E86"/>
    <mergeCell ref="G84:G86"/>
    <mergeCell ref="H84:H86"/>
    <mergeCell ref="F84:F86"/>
    <mergeCell ref="I84:I86"/>
    <mergeCell ref="A95:A99"/>
    <mergeCell ref="B95:B99"/>
    <mergeCell ref="C95:C99"/>
    <mergeCell ref="G95:G99"/>
    <mergeCell ref="H95:I99"/>
    <mergeCell ref="I87:I89"/>
    <mergeCell ref="J87:J89"/>
    <mergeCell ref="A92:A94"/>
    <mergeCell ref="B92:B94"/>
    <mergeCell ref="E92:E94"/>
    <mergeCell ref="F92:F94"/>
    <mergeCell ref="G92:G94"/>
    <mergeCell ref="H92:I94"/>
    <mergeCell ref="J92:J94"/>
    <mergeCell ref="C92:C94"/>
    <mergeCell ref="D92:D94"/>
    <mergeCell ref="A87:A89"/>
    <mergeCell ref="B87:B89"/>
    <mergeCell ref="C87:C89"/>
    <mergeCell ref="D87:D89"/>
    <mergeCell ref="E87:E89"/>
    <mergeCell ref="F87:F89"/>
    <mergeCell ref="G87:G89"/>
    <mergeCell ref="K90:L90"/>
    <mergeCell ref="A103:A107"/>
    <mergeCell ref="B103:B107"/>
    <mergeCell ref="C103:C107"/>
    <mergeCell ref="G103:G107"/>
    <mergeCell ref="H103:I107"/>
    <mergeCell ref="A100:A102"/>
    <mergeCell ref="B100:B102"/>
    <mergeCell ref="E100:E102"/>
    <mergeCell ref="F100:F102"/>
    <mergeCell ref="G100:G102"/>
    <mergeCell ref="H100:I102"/>
    <mergeCell ref="C100:C102"/>
    <mergeCell ref="D100:D102"/>
    <mergeCell ref="A111:A115"/>
    <mergeCell ref="B111:B115"/>
    <mergeCell ref="C111:C115"/>
    <mergeCell ref="G111:G115"/>
    <mergeCell ref="H111:I115"/>
    <mergeCell ref="A108:A110"/>
    <mergeCell ref="B108:B110"/>
    <mergeCell ref="E108:E110"/>
    <mergeCell ref="F108:F110"/>
    <mergeCell ref="G108:G110"/>
    <mergeCell ref="H108:I110"/>
    <mergeCell ref="C108:C110"/>
    <mergeCell ref="D108:D110"/>
    <mergeCell ref="A119:A123"/>
    <mergeCell ref="B119:B123"/>
    <mergeCell ref="C119:C123"/>
    <mergeCell ref="G119:G123"/>
    <mergeCell ref="H119:I123"/>
    <mergeCell ref="A116:A118"/>
    <mergeCell ref="B116:B118"/>
    <mergeCell ref="E116:E118"/>
    <mergeCell ref="F116:F118"/>
    <mergeCell ref="G116:G118"/>
    <mergeCell ref="H116:I118"/>
    <mergeCell ref="C116:C118"/>
    <mergeCell ref="D116:D118"/>
    <mergeCell ref="A127:A131"/>
    <mergeCell ref="B127:B131"/>
    <mergeCell ref="C127:C131"/>
    <mergeCell ref="G127:G131"/>
    <mergeCell ref="H127:I131"/>
    <mergeCell ref="A124:A126"/>
    <mergeCell ref="B124:B126"/>
    <mergeCell ref="E124:E126"/>
    <mergeCell ref="F124:F126"/>
    <mergeCell ref="G124:G126"/>
    <mergeCell ref="H124:I126"/>
    <mergeCell ref="C124:C126"/>
    <mergeCell ref="D124:D126"/>
    <mergeCell ref="A135:A139"/>
    <mergeCell ref="B135:B139"/>
    <mergeCell ref="C135:C139"/>
    <mergeCell ref="G135:G139"/>
    <mergeCell ref="H135:I139"/>
    <mergeCell ref="A132:A134"/>
    <mergeCell ref="B132:B134"/>
    <mergeCell ref="E132:E134"/>
    <mergeCell ref="F132:F134"/>
    <mergeCell ref="G132:G134"/>
    <mergeCell ref="H132:I134"/>
    <mergeCell ref="C132:C134"/>
    <mergeCell ref="D132:D134"/>
    <mergeCell ref="A140:A142"/>
    <mergeCell ref="B140:B142"/>
    <mergeCell ref="E140:E142"/>
    <mergeCell ref="F140:F142"/>
    <mergeCell ref="G140:G142"/>
    <mergeCell ref="H140:I142"/>
    <mergeCell ref="C140:C142"/>
    <mergeCell ref="D140:D142"/>
    <mergeCell ref="H148:I150"/>
    <mergeCell ref="A165:J165"/>
    <mergeCell ref="A170:J170"/>
    <mergeCell ref="A164:J164"/>
    <mergeCell ref="A169:J169"/>
    <mergeCell ref="A171:J171"/>
    <mergeCell ref="A172:J172"/>
    <mergeCell ref="A173:J173"/>
    <mergeCell ref="A174:J174"/>
    <mergeCell ref="A175:J175"/>
    <mergeCell ref="A168:J168"/>
    <mergeCell ref="A167:J167"/>
    <mergeCell ref="H3:J3"/>
    <mergeCell ref="A5:J5"/>
    <mergeCell ref="A9:J9"/>
    <mergeCell ref="A11:J11"/>
    <mergeCell ref="A13:J13"/>
    <mergeCell ref="A15:J15"/>
    <mergeCell ref="A156:A160"/>
    <mergeCell ref="B156:B160"/>
    <mergeCell ref="C156:C160"/>
    <mergeCell ref="G156:G160"/>
    <mergeCell ref="H156:I160"/>
    <mergeCell ref="J140:J142"/>
    <mergeCell ref="J132:J134"/>
    <mergeCell ref="J124:J126"/>
    <mergeCell ref="J116:J118"/>
    <mergeCell ref="J108:J110"/>
    <mergeCell ref="J100:J102"/>
    <mergeCell ref="J84:J86"/>
    <mergeCell ref="A79:A83"/>
    <mergeCell ref="B79:B83"/>
    <mergeCell ref="C79:C83"/>
    <mergeCell ref="G79:G83"/>
    <mergeCell ref="H79:I83"/>
    <mergeCell ref="A76:A78"/>
    <mergeCell ref="A6:J6"/>
    <mergeCell ref="A7:J7"/>
    <mergeCell ref="H24:H27"/>
    <mergeCell ref="H28:H30"/>
    <mergeCell ref="C32:C34"/>
    <mergeCell ref="D32:D34"/>
    <mergeCell ref="C40:C44"/>
    <mergeCell ref="D40:D44"/>
    <mergeCell ref="A16:J16"/>
    <mergeCell ref="C18:C19"/>
    <mergeCell ref="G20:G21"/>
    <mergeCell ref="H20:H21"/>
    <mergeCell ref="H22:H23"/>
    <mergeCell ref="G22:G23"/>
    <mergeCell ref="J32:J34"/>
    <mergeCell ref="J22:J23"/>
    <mergeCell ref="I20:I21"/>
    <mergeCell ref="J20:J21"/>
    <mergeCell ref="J40:J44"/>
    <mergeCell ref="A40:A44"/>
    <mergeCell ref="B40:B44"/>
    <mergeCell ref="E40:E44"/>
    <mergeCell ref="F40:F44"/>
    <mergeCell ref="G40:G44"/>
    <mergeCell ref="J148:J150"/>
    <mergeCell ref="C148:C155"/>
    <mergeCell ref="G151:G155"/>
    <mergeCell ref="H151:I155"/>
    <mergeCell ref="A148:A155"/>
    <mergeCell ref="B148:B155"/>
    <mergeCell ref="A143:A147"/>
    <mergeCell ref="D148:D150"/>
    <mergeCell ref="E148:E150"/>
    <mergeCell ref="F148:F150"/>
    <mergeCell ref="G148:G150"/>
    <mergeCell ref="B143:B147"/>
    <mergeCell ref="C143:C147"/>
    <mergeCell ref="G143:G147"/>
    <mergeCell ref="H143:I147"/>
  </mergeCells>
  <pageMargins left="0.31496062992125984" right="0.31496062992125984" top="0.74803149606299213" bottom="0.74803149606299213" header="0.31496062992125984" footer="0.31496062992125984"/>
  <pageSetup paperSize="9" scale="70" orientation="portrait" r:id="rId1"/>
  <rowBreaks count="8" manualBreakCount="8">
    <brk id="21" max="16383" man="1"/>
    <brk id="31" max="11" man="1"/>
    <brk id="44" max="16383" man="1"/>
    <brk id="66" max="16383" man="1"/>
    <brk id="83" max="16383" man="1"/>
    <brk id="99" max="16383" man="1"/>
    <brk id="118" max="16383" man="1"/>
    <brk id="161"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65E644-067E-4145-8E91-3AB97B3BFDFE}">
  <dimension ref="A3:C9"/>
  <sheetViews>
    <sheetView workbookViewId="0">
      <selection activeCell="B8" sqref="B8"/>
    </sheetView>
  </sheetViews>
  <sheetFormatPr defaultRowHeight="14.4" x14ac:dyDescent="0.3"/>
  <cols>
    <col min="1" max="1" width="45" customWidth="1"/>
    <col min="2" max="2" width="27.5546875" customWidth="1"/>
    <col min="3" max="3" width="28.33203125" customWidth="1"/>
  </cols>
  <sheetData>
    <row r="3" spans="1:3" ht="71.400000000000006" customHeight="1" x14ac:dyDescent="0.3">
      <c r="B3" s="20" t="s">
        <v>88</v>
      </c>
      <c r="C3" s="20" t="s">
        <v>89</v>
      </c>
    </row>
    <row r="4" spans="1:3" ht="72" x14ac:dyDescent="0.3">
      <c r="A4" s="20" t="s">
        <v>90</v>
      </c>
      <c r="B4">
        <v>4099.4399999999996</v>
      </c>
      <c r="C4">
        <v>265</v>
      </c>
    </row>
    <row r="5" spans="1:3" ht="57.6" x14ac:dyDescent="0.3">
      <c r="A5" s="20" t="s">
        <v>91</v>
      </c>
      <c r="B5">
        <f>SUM(B6:B7)</f>
        <v>16894</v>
      </c>
    </row>
    <row r="6" spans="1:3" x14ac:dyDescent="0.3">
      <c r="A6" s="29" t="s">
        <v>92</v>
      </c>
      <c r="B6" s="30">
        <v>12234</v>
      </c>
    </row>
    <row r="7" spans="1:3" x14ac:dyDescent="0.3">
      <c r="A7" s="29" t="s">
        <v>93</v>
      </c>
      <c r="B7" s="30">
        <v>4660</v>
      </c>
    </row>
    <row r="8" spans="1:3" x14ac:dyDescent="0.3">
      <c r="A8" s="29"/>
      <c r="B8" s="30" t="s">
        <v>101</v>
      </c>
    </row>
    <row r="9" spans="1:3" x14ac:dyDescent="0.3">
      <c r="A9" s="27" t="s">
        <v>94</v>
      </c>
      <c r="B9" s="27">
        <f>SUM(B4:B5)</f>
        <v>20993.439999999999</v>
      </c>
      <c r="C9" s="27"/>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A678BE-5BFB-4F3D-BAE0-B7E925826637}">
  <dimension ref="A2:C10"/>
  <sheetViews>
    <sheetView workbookViewId="0">
      <selection activeCell="B19" sqref="B19"/>
    </sheetView>
  </sheetViews>
  <sheetFormatPr defaultRowHeight="14.4" x14ac:dyDescent="0.3"/>
  <cols>
    <col min="1" max="1" width="41.5546875" customWidth="1"/>
    <col min="2" max="2" width="26.88671875" customWidth="1"/>
    <col min="3" max="3" width="22.109375" customWidth="1"/>
  </cols>
  <sheetData>
    <row r="2" spans="1:3" ht="15" thickBot="1" x14ac:dyDescent="0.35"/>
    <row r="3" spans="1:3" x14ac:dyDescent="0.3">
      <c r="B3" s="46" t="s">
        <v>50</v>
      </c>
      <c r="C3" s="46" t="s">
        <v>50</v>
      </c>
    </row>
    <row r="4" spans="1:3" x14ac:dyDescent="0.3">
      <c r="B4" s="73"/>
      <c r="C4" s="73"/>
    </row>
    <row r="5" spans="1:3" ht="36.6" customHeight="1" thickBot="1" x14ac:dyDescent="0.35">
      <c r="B5" s="74"/>
      <c r="C5" s="74"/>
    </row>
    <row r="6" spans="1:3" x14ac:dyDescent="0.3">
      <c r="A6" t="s">
        <v>68</v>
      </c>
      <c r="B6">
        <v>0.60599999999999998</v>
      </c>
      <c r="C6">
        <v>4</v>
      </c>
    </row>
    <row r="7" spans="1:3" x14ac:dyDescent="0.3">
      <c r="A7" t="s">
        <v>69</v>
      </c>
      <c r="B7">
        <v>0.40400000000000003</v>
      </c>
      <c r="C7">
        <v>7</v>
      </c>
    </row>
    <row r="8" spans="1:3" x14ac:dyDescent="0.3">
      <c r="A8" t="s">
        <v>70</v>
      </c>
      <c r="B8">
        <v>0.19600000000000001</v>
      </c>
      <c r="C8">
        <v>3</v>
      </c>
    </row>
    <row r="9" spans="1:3" x14ac:dyDescent="0.3">
      <c r="A9" t="s">
        <v>71</v>
      </c>
      <c r="B9">
        <v>1.159</v>
      </c>
      <c r="C9">
        <v>4</v>
      </c>
    </row>
    <row r="10" spans="1:3" x14ac:dyDescent="0.3">
      <c r="A10" s="27" t="s">
        <v>72</v>
      </c>
      <c r="B10" s="27">
        <f>SUM(B6:B9)</f>
        <v>2.3650000000000002</v>
      </c>
      <c r="C10" s="27">
        <f>SUM(C6:C9)</f>
        <v>18</v>
      </c>
    </row>
  </sheetData>
  <mergeCells count="2">
    <mergeCell ref="B3:B5"/>
    <mergeCell ref="C3:C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3</vt:i4>
      </vt:variant>
      <vt:variant>
        <vt:lpstr>Įvardytieji diapazonai</vt:lpstr>
      </vt:variant>
      <vt:variant>
        <vt:i4>7</vt:i4>
      </vt:variant>
    </vt:vector>
  </HeadingPairs>
  <TitlesOfParts>
    <vt:vector size="10" baseType="lpstr">
      <vt:lpstr>Lapas1</vt:lpstr>
      <vt:lpstr>905 rodikliai</vt:lpstr>
      <vt:lpstr>kelių rodikliai</vt:lpstr>
      <vt:lpstr>Lapas1!part_0c34887b08b0470596d67b993ffa9354</vt:lpstr>
      <vt:lpstr>Lapas1!part_14d3531e3ed744e6be45004b76878538</vt:lpstr>
      <vt:lpstr>Lapas1!part_40066837d4334456839a9329419e490a</vt:lpstr>
      <vt:lpstr>Lapas1!part_46266f992c444a55829970f800a9e208</vt:lpstr>
      <vt:lpstr>Lapas1!part_52cd7a82285d47e1b6ecc95f42291b52</vt:lpstr>
      <vt:lpstr>Lapas1!part_9cc0ff54257242819767ae5ca206d4c7</vt:lpstr>
      <vt:lpstr>Lapas1!part_cdefe44f159944238390511b25179324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Viktorija Jociūtė</dc:creator>
  <cp:lastModifiedBy>Viktorija Jociūtė</cp:lastModifiedBy>
  <cp:lastPrinted>2019-01-25T07:31:28Z</cp:lastPrinted>
  <dcterms:created xsi:type="dcterms:W3CDTF">2017-01-10T12:47:20Z</dcterms:created>
  <dcterms:modified xsi:type="dcterms:W3CDTF">2019-02-25T08:12:16Z</dcterms:modified>
</cp:coreProperties>
</file>